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tabRatio="471"/>
  </bookViews>
  <sheets>
    <sheet name="Sheet1" sheetId="19" r:id="rId1"/>
    <sheet name="Terminals.Stock" sheetId="16" state="hidden" r:id="rId2"/>
    <sheet name="2019" sheetId="15" r:id="rId3"/>
  </sheets>
  <definedNames>
    <definedName name="SeiaraRebuli_dacva">"დაცვის პოლიციის პულტი"</definedName>
    <definedName name="პირადი_ნომერი" localSheetId="2">#REF!</definedName>
    <definedName name="პირადი_ნომერი">#REF!</definedName>
    <definedName name="პირადი_ნომრები" localSheetId="2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E5" i="15" l="1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4" i="15"/>
  <c r="E157" i="15"/>
  <c r="C2" i="19" s="1"/>
  <c r="D81" i="16" l="1"/>
  <c r="C81" i="16"/>
  <c r="D73" i="16"/>
  <c r="C73" i="16"/>
  <c r="C61" i="16"/>
  <c r="D44" i="16"/>
  <c r="C44" i="16"/>
  <c r="D28" i="16"/>
  <c r="C28" i="16"/>
</calcChain>
</file>

<file path=xl/sharedStrings.xml><?xml version="1.0" encoding="utf-8"?>
<sst xmlns="http://schemas.openxmlformats.org/spreadsheetml/2006/main" count="563" uniqueCount="350">
  <si>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</si>
  <si>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</si>
  <si>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</si>
  <si>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</si>
  <si>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</si>
  <si>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</si>
  <si>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</si>
  <si>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</si>
  <si>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</si>
  <si>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</si>
  <si>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</si>
  <si>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</si>
  <si>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</si>
  <si>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</si>
  <si>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</si>
  <si>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</si>
  <si>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</si>
  <si>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</si>
  <si>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კომენტარი</t>
  </si>
  <si>
    <t>Insurance types</t>
  </si>
  <si>
    <t>ქონების დაზღვევა</t>
  </si>
  <si>
    <t>საბაზრო ღირებულება</t>
  </si>
  <si>
    <t>Property Insurance</t>
  </si>
  <si>
    <t xml:space="preserve">დაზღვევის პერიოდი </t>
  </si>
  <si>
    <t>დაზღვეული თანხა</t>
  </si>
  <si>
    <t>N</t>
  </si>
  <si>
    <t>სადგურის ტიპი</t>
  </si>
  <si>
    <t>სადგურის დასახელება</t>
  </si>
  <si>
    <t>სადგურის მისამართი</t>
  </si>
  <si>
    <t>სადაზღვევო თანხა</t>
  </si>
  <si>
    <t>შენობა-ნაგებობა,
 ფასმაჩვ.</t>
  </si>
  <si>
    <t>ტერიტორიის
 კეთილმოწყ.</t>
  </si>
  <si>
    <t>მიწისქვეშა 
ინფრასტრ.</t>
  </si>
  <si>
    <t>ავზები და
 ტუმბოები</t>
  </si>
  <si>
    <t>სვეტები და 
ავტომატიზ.</t>
  </si>
  <si>
    <t>ვიდეომეთვალ. სისტემა</t>
  </si>
  <si>
    <t>ა.გ.ს-ის
 ინვენტარი</t>
  </si>
  <si>
    <t>ოფისის 
ინვენტარი</t>
  </si>
  <si>
    <t>გაზგასამართი სადგურის აპარატურა</t>
  </si>
  <si>
    <t>ინფრასტრუქტურა (მილგაყვანილობა, მაღალი ძაბვის კაბელები და ა.შ)</t>
  </si>
  <si>
    <t>აგს</t>
  </si>
  <si>
    <t>31 ქარხანა</t>
  </si>
  <si>
    <t>ქ. თბილისი, ბოგდან ხმელინცკის ქუჩა, "ვ" კორპუსის მიმდებარედ</t>
  </si>
  <si>
    <t>აგს&amp;მარკეტი</t>
  </si>
  <si>
    <t>აბაშა</t>
  </si>
  <si>
    <t>აბაშა რაიონი, სოფელი ნორიო</t>
  </si>
  <si>
    <t>აგარა</t>
  </si>
  <si>
    <t>რაიონი ქარელი, დაბა აგარა, ყოფილი ხრეშის ქარხნის ტერიტორია</t>
  </si>
  <si>
    <t>ადიგენი</t>
  </si>
  <si>
    <t>დაბა ადიგენი, ქუჩა წერეთელი, №10</t>
  </si>
  <si>
    <t>ადლია</t>
  </si>
  <si>
    <t>ქ. ბათუმი, დასახლება ადლია</t>
  </si>
  <si>
    <t>ავლაბარი</t>
  </si>
  <si>
    <t>კობარეთის ქუჩაზე, პეტრე-პავლეს სასაფლაოს მიმდებარედ</t>
  </si>
  <si>
    <t>ალი</t>
  </si>
  <si>
    <t>ხაშურის რაიონი, სოფელი ალი</t>
  </si>
  <si>
    <t>ამბროლაური</t>
  </si>
  <si>
    <t>ქ. ამბროლაური, ვაჟა-ფშაველას ქ. N 26</t>
  </si>
  <si>
    <t>არგოილი</t>
  </si>
  <si>
    <t>ქ. ქუთაისი დ. აღმაშენებელის გამზ და და-ძმა უორდროპების ქ. გადაკვეთა</t>
  </si>
  <si>
    <t>ასპინძა</t>
  </si>
  <si>
    <t>დაბა ასპინძა , ქუჩა ვარძია , ახალციხე ნინოწმინდის 31-ე კილომეტრზე</t>
  </si>
  <si>
    <t>აფენი</t>
  </si>
  <si>
    <t>ლაგოდეხის რაიონი სოფელი აფენი</t>
  </si>
  <si>
    <t>აფრიკა</t>
  </si>
  <si>
    <t>ქ.თბილისი, ქუჩა ქინძმარაული, #32</t>
  </si>
  <si>
    <t>აღმაშენებელი</t>
  </si>
  <si>
    <t>ქ.ქუთაისი აღმაშენებლის გამზირი 20ა</t>
  </si>
  <si>
    <t>ახალსოფელი</t>
  </si>
  <si>
    <t>საქართველო / ყვარლის რაიონში / სოფ ახალსოფელი/</t>
  </si>
  <si>
    <t>ახალციხე</t>
  </si>
  <si>
    <t>ქ. ახალციხე, თამარაშვილის ქუჩა</t>
  </si>
  <si>
    <t>ახალციხე თეგეტა</t>
  </si>
  <si>
    <t>ქალაქი ახალციხე თამარაშვილის ქუჩის მიმდებარე ახალი ხიდის აღმოსავლეთ მხარე</t>
  </si>
  <si>
    <t>ბაბილო</t>
  </si>
  <si>
    <t>ქ. თბილისი , ქუჩა მიქელაძე N 1</t>
  </si>
  <si>
    <t>ბადაგაური</t>
  </si>
  <si>
    <t>ხაშურის რაიონი სოფელი ოსიაური</t>
  </si>
  <si>
    <t>ბაკურიანი</t>
  </si>
  <si>
    <t>რაიონი ბორჯომი, დაბა ბაკურიანი, თავისუფლების ქუჩა 48</t>
  </si>
  <si>
    <t>ბაღდათი</t>
  </si>
  <si>
    <t xml:space="preserve">რ-ნი ბაღდათი, სოფ. ფერსათი </t>
  </si>
  <si>
    <t>ბიო</t>
  </si>
  <si>
    <t>თბილისი ქალაქი თბილისი , კახეთის გზატკეცილსა და წალენჯიხის ქუჩის გადაკვეთაზე</t>
  </si>
  <si>
    <t>ბორჯომი</t>
  </si>
  <si>
    <t>ქ.ბორჯომი რუსთაველის ქუჩის მიმდებარედ</t>
  </si>
  <si>
    <t>აგს&amp;გგს&amp;მარკეტი</t>
  </si>
  <si>
    <t>ბრონტო</t>
  </si>
  <si>
    <t>ქ.თბილისი, ჯავახეთის ქუჩის ბოლოზე, მოსკოვის ქუჩის გადაკვეთასთან</t>
  </si>
  <si>
    <t>გარდაბანი</t>
  </si>
  <si>
    <t xml:space="preserve">ქ.რუსთავი მშენებელთა ქუჩა </t>
  </si>
  <si>
    <t>გელოვანი</t>
  </si>
  <si>
    <t>ქ.თბილისი ,მდინარე მტკვრის მარჯვენა სანაპირო, გელოვანის გამზირი</t>
  </si>
  <si>
    <t>გეტა</t>
  </si>
  <si>
    <t>მტკვრის მარჯვენა სანაპირო №5</t>
  </si>
  <si>
    <t>გიორგი 96</t>
  </si>
  <si>
    <t>ქ. თბილისი საქართველოს სამხედრო გზა</t>
  </si>
  <si>
    <t>გლდანი</t>
  </si>
  <si>
    <t>ქ.თბილისი, გლდანი III და IV-მკრ-ებს შორის</t>
  </si>
  <si>
    <t>გონიო</t>
  </si>
  <si>
    <t>ხელვაჩაურის რაიონი სოფელი ახალისოფელი</t>
  </si>
  <si>
    <t>გორი</t>
  </si>
  <si>
    <t>ქ. გორი, ცხინვალის გზატკეცილი №8</t>
  </si>
  <si>
    <t>გუგუნავა</t>
  </si>
  <si>
    <t>ქ.ქუთაისი გუგუნავას 10 ბ/დ</t>
  </si>
  <si>
    <t>გურამიშვილი</t>
  </si>
  <si>
    <t>გურამიშვილის გამზ. საწარმოო გაერთიანება, ' ელმავალმშენებელი'-ს ქარხნის, მიმდ. ( ნაკვ. 03/019)</t>
  </si>
  <si>
    <t>დაკო</t>
  </si>
  <si>
    <t>ბოგდან ხმელინცკის №46</t>
  </si>
  <si>
    <t>დედოფლისწყარო</t>
  </si>
  <si>
    <t>ქ. დედოფლისწყარო, სოფელი წითელწყარო</t>
  </si>
  <si>
    <t>დვაბზუ</t>
  </si>
  <si>
    <t>ოზურგეთის რაიონი, სოფელი დვაბზუ</t>
  </si>
  <si>
    <t>დიდუბე</t>
  </si>
  <si>
    <t>ქ,თბილისი, მტკვრის მარცხენა სანაპირო დიღმის ხიდის მიმდებარედ</t>
  </si>
  <si>
    <t>დიდუბოილი</t>
  </si>
  <si>
    <t>წერეთლის გამზირი, სამთო ქიმიის მიმდებარე ტერიტორია</t>
  </si>
  <si>
    <t>დიღომი მგ</t>
  </si>
  <si>
    <t>აღმაშენებლის ხეივანი მე-12კმ.</t>
  </si>
  <si>
    <t>დუშეთი</t>
  </si>
  <si>
    <t>ქალაქი დუშეთი, ქუჩა რუსთაველი</t>
  </si>
  <si>
    <t>ევრაზია</t>
  </si>
  <si>
    <t>თბილისი მარშალ გელოვანის გამზ. მევენახეობის ინსტიტუტის მიმდებარედ</t>
  </si>
  <si>
    <t>ერგე</t>
  </si>
  <si>
    <t>ხელვაჩაურის რაიონი, სოფელი ერგე</t>
  </si>
  <si>
    <t>ვალე</t>
  </si>
  <si>
    <t>რ-ნი ადიგენი, სოფელი არალი, "ვალის საბაჟოს მიმდებარედ"</t>
  </si>
  <si>
    <t>ვანი</t>
  </si>
  <si>
    <t>ქ. ვანი, თამარ მეფის ქ, #15</t>
  </si>
  <si>
    <t>ვარდისუბანი</t>
  </si>
  <si>
    <t>თელავის რაიონი სოფელი ვარდისუბანი</t>
  </si>
  <si>
    <t>ვარკეთილი</t>
  </si>
  <si>
    <t>ქ,თბილისი, ვარკეთილი 3 და ვაზისუბნის დასახლებას შორის</t>
  </si>
  <si>
    <t>ზესტაფონი</t>
  </si>
  <si>
    <t>ქ.ზესტაფონი, ქუჩა თამარ მეფე #1</t>
  </si>
  <si>
    <t>ზესტაფონი ფერო</t>
  </si>
  <si>
    <t>ქ.ზესტაფონი, რუსთაველის ქუჩა #43</t>
  </si>
  <si>
    <t>ზიგზაგი</t>
  </si>
  <si>
    <t>ქ.თბილისი, წყალსადენის №13</t>
  </si>
  <si>
    <t>ზუგდიდი ულევი</t>
  </si>
  <si>
    <t xml:space="preserve">ქ.ზუგდიდი , ქუჩა ნინოშვილი N 2 </t>
  </si>
  <si>
    <t>ზუგდიდი ქალაქი</t>
  </si>
  <si>
    <t>ქ.ზუგდიდი კოსტავას 110</t>
  </si>
  <si>
    <t>თელავი ცივი</t>
  </si>
  <si>
    <t>ქ.თელავი, დავითაშვილის 2</t>
  </si>
  <si>
    <t>ბოტანიკა</t>
  </si>
  <si>
    <t>ქ.თბილისი, საქართველოს სამხედრო გზა, ბოტანიკის ინსტ.მომდებარედ</t>
  </si>
  <si>
    <t>ირაო</t>
  </si>
  <si>
    <t>ქ.თბილისი, წყალსადენის №13-ის მიმდებარედ</t>
  </si>
  <si>
    <t>ორხევი</t>
  </si>
  <si>
    <t>ქ.თბილისი, კახეთის გზატკეცილი, ორხევის დასახლების მოპირდაპირედ</t>
  </si>
  <si>
    <t>თერჯოლა</t>
  </si>
  <si>
    <t>ქ. თერჯოლა, რუსთაველის ქუჩა 137ა</t>
  </si>
  <si>
    <t>იანეთი</t>
  </si>
  <si>
    <t>სამტრედიის რაიონი სოფელი იანეთი</t>
  </si>
  <si>
    <t>იპოდრომი</t>
  </si>
  <si>
    <t>ქ. თბილისი, ქუჩა თამარაშვილი, ფიზიკის ინსტიტუტის მოპირდაპირედ</t>
  </si>
  <si>
    <t>კასპი ენერჯი</t>
  </si>
  <si>
    <t>ქ.კასპი აღმაშენებლის №104</t>
  </si>
  <si>
    <t>კასპი ოპტიმა</t>
  </si>
  <si>
    <t>ქ.კასპი აღმაშენებელი</t>
  </si>
  <si>
    <t>კაჭრეთი</t>
  </si>
  <si>
    <t>გურჯაანის რაიონი სოფელი კაჭრეთი</t>
  </si>
  <si>
    <t>კვახჭირი</t>
  </si>
  <si>
    <t>თერჯოლის რაიონი სოფელი კვახჭირი</t>
  </si>
  <si>
    <t>კორნერი</t>
  </si>
  <si>
    <t>ქ. თბილისი , ბელიაშვილის ქუჩასა და მდ.მტკვრის მარჯვენა სანაპიროს გადაკვეთაზე</t>
  </si>
  <si>
    <t>კოსმონავტი</t>
  </si>
  <si>
    <t>ქ. თბილისი , კახეთის გზატკეცილზე, კოსმონავტის ძეგლთან აეროპორტის მიმართულებით არსებულ სატრანსფორმატორო კვანძში.</t>
  </si>
  <si>
    <t>ლაგოდეხი</t>
  </si>
  <si>
    <t>ლაგოდეხის რაიონი სოფელი შრომა</t>
  </si>
  <si>
    <t>ლაგუნა</t>
  </si>
  <si>
    <t>ქ.თბილისი, ცენტრალური საცურაო აუზის მექ. საამქროს მიმდებარედ</t>
  </si>
  <si>
    <t>ლანჩხუთი</t>
  </si>
  <si>
    <t>ქ. ლანჩხუთი, ჟორდანიას 72</t>
  </si>
  <si>
    <t>ლია</t>
  </si>
  <si>
    <t>წალენჯიხა, სოფ. ლია</t>
  </si>
  <si>
    <t>ლილო</t>
  </si>
  <si>
    <t>ქ.თბილისი, კახეთის გზატკეცილი, საქნავთობის დასახლების მიმდებარედ</t>
  </si>
  <si>
    <t>ლუბლიანა</t>
  </si>
  <si>
    <t>ქ, თბილისი, ლუბლიანას ქუჩა ორთოპედიისა და ტრამვატოლოგიის სამეცნიერო კვლევითი ცენტრის მიმდებარე ტერიტორია, ნაკვ 15/66</t>
  </si>
  <si>
    <t>მარნეული სადახლო</t>
  </si>
  <si>
    <t>მარნეუილი-სადახლოს საავტომობილო გზის 3 კილომეტრი</t>
  </si>
  <si>
    <t>მარნეული ქალაქი</t>
  </si>
  <si>
    <t>ქ. მარნეული, ქუჩა 26 მაისი</t>
  </si>
  <si>
    <t>მარტვილი</t>
  </si>
  <si>
    <t>ქ. მარტვილი, ქუჩა რუსთაველი N1</t>
  </si>
  <si>
    <t>მაღლაკი</t>
  </si>
  <si>
    <t>წყალტუბოს რაიონი სოფელი მაღაკი</t>
  </si>
  <si>
    <t>მელანჟი</t>
  </si>
  <si>
    <t>ქ.თბილისი , ვ ბაგრატიონის ქუჩის დასაწყისში(ნაკვეთი 16/15)</t>
  </si>
  <si>
    <t>მუხიანი</t>
  </si>
  <si>
    <t>თბილისი. გობრონიძის ქუჩა #8</t>
  </si>
  <si>
    <t>ნატახტარი</t>
  </si>
  <si>
    <t>მცხეთის რ-ნი ,სოფელი ნატახტარი</t>
  </si>
  <si>
    <t>ნიაზი</t>
  </si>
  <si>
    <t>ბათუმი ლეონიძის 11</t>
  </si>
  <si>
    <t>ნიკეა</t>
  </si>
  <si>
    <t>ქ. ქუთაისი, ქუჩა ნიკეა, N 19ა</t>
  </si>
  <si>
    <t>ნუცუბიძე</t>
  </si>
  <si>
    <t>ქ.თბილისი, ნუცუბიძის ფერდობი 2 მ/რ, კორპუსი N 1- ის მიმდებარედ</t>
  </si>
  <si>
    <t>ორთაჭალა</t>
  </si>
  <si>
    <t>ქ. თბილისი , დიდი ხეივნის ქუჩაზე არსებულ ავტოსამრეცხაოსთან მისასვლელი გზის მიმდებარედ</t>
  </si>
  <si>
    <t>ოსიაური</t>
  </si>
  <si>
    <t>პატარძეული</t>
  </si>
  <si>
    <t>საქართველო / საგარეჯოს რაიონში / ს.პატარძეული/</t>
  </si>
  <si>
    <t>პიკი</t>
  </si>
  <si>
    <t>კახეთის გზატკეცილზე შუშის ქარხნის მოპირდაპირე მხარეს</t>
  </si>
  <si>
    <t>პოინტერი</t>
  </si>
  <si>
    <t>თბილისი მ.თამარაშვილის ქუჩა, იპოდრომის მიმდებარედ</t>
  </si>
  <si>
    <t>რუსთავი გრანდი</t>
  </si>
  <si>
    <t>ქ. რუსთავი, გამზირი მეგობრობა, N 32</t>
  </si>
  <si>
    <t>რუსთავი ინტერნატი</t>
  </si>
  <si>
    <t>ქ. რუსთავი, ქუჩა მშვიდობა, მიმდებარე ტერიტორია</t>
  </si>
  <si>
    <t>რუსთავი შარტავა</t>
  </si>
  <si>
    <t>შარტავა მესხიშვილის გადაკვეთა</t>
  </si>
  <si>
    <t>სათავე</t>
  </si>
  <si>
    <t>საქართველო / ქ. საგარეჯო / კახეთის გზატკეცილი/16</t>
  </si>
  <si>
    <t>სამტრედია</t>
  </si>
  <si>
    <t>ქ. სამტრედია, ქუჩა თამარ მეფე №1</t>
  </si>
  <si>
    <t>სანაპირო</t>
  </si>
  <si>
    <t>თბილისი ქალაქი თბილისი , მდ. მტკვრის მარჯვენა სანაპირო,, ყოფილი ავტოსადგურის მიმდებარედ</t>
  </si>
  <si>
    <t>სართიჭალა</t>
  </si>
  <si>
    <t>გარდაბანი, სოფელი სართიჭალა</t>
  </si>
  <si>
    <t>საჩხერე</t>
  </si>
  <si>
    <t>ქ.საჩხერე, ქუჩა საჩხერის გზატკეცილი</t>
  </si>
  <si>
    <t>საჩხერე მერჯევი</t>
  </si>
  <si>
    <t>რ-ნი საჩხერე , სოფ. მერჯევი</t>
  </si>
  <si>
    <t>საჯავახო</t>
  </si>
  <si>
    <t>სამტრედიის რაიონი სოფელი საჯავახო</t>
  </si>
  <si>
    <t>სენაკი</t>
  </si>
  <si>
    <t>ქ. სენაკი, ჭავჭავაძის 20</t>
  </si>
  <si>
    <t>სიქთარვა</t>
  </si>
  <si>
    <t>თერჯოლის რაიონი სოფელი სიქთარვა</t>
  </si>
  <si>
    <t>სტანდარტი</t>
  </si>
  <si>
    <t>თბილისი, ფირმა „მაუდის"  მიმდებარედ</t>
  </si>
  <si>
    <t>ტაო</t>
  </si>
  <si>
    <t>ქ.სამტრედია კოსტავას ქუჩა № 47</t>
  </si>
  <si>
    <t>ტარიბანა</t>
  </si>
  <si>
    <t>დედოფლისწყარო, ტარიბანის გადასახვევთან</t>
  </si>
  <si>
    <t>ტყიბული</t>
  </si>
  <si>
    <t>ქ.ტყიბული,ქ. რუსთაველი</t>
  </si>
  <si>
    <t>ურეკი</t>
  </si>
  <si>
    <t>მუნიციპალიტეტი ლანჩხუთი , სოფელი წყალწმინდა</t>
  </si>
  <si>
    <t>ფიქრის გორა</t>
  </si>
  <si>
    <t>კოსტავას 59</t>
  </si>
  <si>
    <t>ფოთი</t>
  </si>
  <si>
    <t>პატარა ფოთი რაიონი ხობი , სოფელი პატარა ფოთი</t>
  </si>
  <si>
    <t>ფოთი ალბატროსი</t>
  </si>
  <si>
    <t>ქ. ფოთი , ქ. რეკვავა N 9</t>
  </si>
  <si>
    <t>ფოთიოილი</t>
  </si>
  <si>
    <t xml:space="preserve">ქ.ფოტი ლარნაკას ქუჩა </t>
  </si>
  <si>
    <t>ფორტუნა</t>
  </si>
  <si>
    <t>ქ.თბილისი სოფელი დიღომი თეთრაანთ ბაღი</t>
  </si>
  <si>
    <t>ქარელი</t>
  </si>
  <si>
    <t>რაიონი ქარელი, სოფელი ბებნისი</t>
  </si>
  <si>
    <t>ქვიშხეთი</t>
  </si>
  <si>
    <t>ხაშურის რაიონი სოფელი ქვიშხეთი</t>
  </si>
  <si>
    <t>ქიწნისი</t>
  </si>
  <si>
    <t>გორის რაიონი სოფელი ქიწნისი</t>
  </si>
  <si>
    <t>ქობულეთი ბაზარი</t>
  </si>
  <si>
    <t>ქ.ქობულეთი თავისუფლების 23-ის მიმდებარე</t>
  </si>
  <si>
    <t>ქობულეთი ზოტი</t>
  </si>
  <si>
    <t>ქობულეთი,თავისუფლების ქუჩა N 18</t>
  </si>
  <si>
    <t>ღრმაღელე</t>
  </si>
  <si>
    <t>თბილისი დ. გურამიშვილის გამზ. გურამიშვილის 19 მოპირდაპირედ</t>
  </si>
  <si>
    <t>ყვარელი</t>
  </si>
  <si>
    <t>ქ.ყვარელი,მეურნეობის დასახლება</t>
  </si>
  <si>
    <t>ყინწვისი</t>
  </si>
  <si>
    <t>შიდა ქართლი, ქარელის რაიონში ვაჟა-ფშაველას №90</t>
  </si>
  <si>
    <t>ჩაქვი</t>
  </si>
  <si>
    <t>ქობულეთის რაიონი, დაბა ჩაქვი, თამარ მეფის 74 ა</t>
  </si>
  <si>
    <t>ჩოხატაური</t>
  </si>
  <si>
    <t>ქალაქი ჩოხატაური, ქუჩა ლომთათიძე N 1</t>
  </si>
  <si>
    <t>ჩხოროწყუ 2</t>
  </si>
  <si>
    <t>დაბა ჩხოროწყუ, ქუჩა კოსტავა N 13</t>
  </si>
  <si>
    <t>ძირულა</t>
  </si>
  <si>
    <t xml:space="preserve"> რ-ნი ზესტაფონი, სოფელი ძირულა</t>
  </si>
  <si>
    <t>ძირულა რესტო</t>
  </si>
  <si>
    <t>რ-ნი ზესტაფონი, სოფელი ძირულა</t>
  </si>
  <si>
    <t>წალენჯიხა</t>
  </si>
  <si>
    <t>ქ. წალენჯიხა, კვარაცხელიას 7</t>
  </si>
  <si>
    <t>წნორი</t>
  </si>
  <si>
    <t>რ-ნი სიღნაღი, ქ. წნორი, ქ. დავით აღმაშენებელი , N 38</t>
  </si>
  <si>
    <t>ჭითაწყარი</t>
  </si>
  <si>
    <t>ზუგდიდის რაიონი სოფელი ჭითაწყარი</t>
  </si>
  <si>
    <t>ხაშური</t>
  </si>
  <si>
    <t>ხაშური ქალაქი ხაშური , ქუჩა სტალინი</t>
  </si>
  <si>
    <t>ხელვაჩაური</t>
  </si>
  <si>
    <t>ქ.ბათუმი დასახლება მეჯინისწყალი</t>
  </si>
  <si>
    <t>ხობი</t>
  </si>
  <si>
    <t>ხობის რაიონი, სოფელი პირველი მაისი</t>
  </si>
  <si>
    <t>ხონი</t>
  </si>
  <si>
    <t>ხონი სოფ.კონტუათი</t>
  </si>
  <si>
    <t>ხონი ქალაქი</t>
  </si>
  <si>
    <t>ქ. ხონი , ქუჩა ჭანტურია, N 64</t>
  </si>
  <si>
    <t>ხოშარაული</t>
  </si>
  <si>
    <t>ქ.თბილისი, ხოშარაულის ქ  № 25</t>
  </si>
  <si>
    <t>ჯეოსელი</t>
  </si>
  <si>
    <t xml:space="preserve">ქ.თბილისი, მტკვრის მარჯვენა სანაპირო, წყალსაქაჩის მიმდებარედ </t>
  </si>
  <si>
    <t>ჯოკერი</t>
  </si>
  <si>
    <t>გულიას №1</t>
  </si>
  <si>
    <t>ჯორჯიანა</t>
  </si>
  <si>
    <t>ქ. თბილისი, დიღმის სასწ. საც. მეურნეობა</t>
  </si>
  <si>
    <t>ავანგარდი</t>
  </si>
  <si>
    <t>ქ.ქუთაისი / გუგუნავას 18</t>
  </si>
  <si>
    <t>გორი ავტობანი</t>
  </si>
  <si>
    <t>ქ.გორი, სოფ. ბერბუკი</t>
  </si>
  <si>
    <t>ზუგდიდი გამსახურდია</t>
  </si>
  <si>
    <t>ქ.ზუგდიდი გამსახურდიას 204</t>
  </si>
  <si>
    <t>რუსთავი</t>
  </si>
  <si>
    <t>ქ. რუსთავი მე–7 მიკრო რაიონი, მე-3 პროფ. ტექნ. სასწავლებლის მიმდ. ტერიტორია</t>
  </si>
  <si>
    <t>საჩხერე 3 კორბოული</t>
  </si>
  <si>
    <t>საჩხერის რ-ნი, სოფ.კორბოული</t>
  </si>
  <si>
    <t>ფონიჭალა</t>
  </si>
  <si>
    <t>რუსთავის გზატკეცილი 18/22</t>
  </si>
  <si>
    <t>ახმეტა</t>
  </si>
  <si>
    <t>ახმეტის რაიონის სოფ. ზემო ხოდაშენი</t>
  </si>
  <si>
    <t>ლერმონტოვი</t>
  </si>
  <si>
    <t>ბათუმი / ლერმონტოვის 105</t>
  </si>
  <si>
    <t>ოზურგეთი</t>
  </si>
  <si>
    <t>ქ.ოზურგეთი, თაყაიშვილის ქუჩა 69</t>
  </si>
  <si>
    <t>სამგორი</t>
  </si>
  <si>
    <t>თბილისი, კახეთის გზატკეცილი მეტრო სადგურ სამგორის ზედა ამოსასვლელის მიმდებარედ</t>
  </si>
  <si>
    <t>სარკო</t>
  </si>
  <si>
    <t>ქსნის ქუჩის გაგრძელება #10</t>
  </si>
  <si>
    <t>ფოთი (OPDC)</t>
  </si>
  <si>
    <t>ხობის რაიონი / ს. პატარა ფოთი 45.08.21.059</t>
  </si>
  <si>
    <t>ჩუმლაყი</t>
  </si>
  <si>
    <t>გურჯაანის რ-ნი სოფ ჩუმლაყი</t>
  </si>
  <si>
    <t>ხოფა</t>
  </si>
  <si>
    <t>ხელვაჩაურის რაიონი სოფელი ურეხი</t>
  </si>
  <si>
    <t>კოდა</t>
  </si>
  <si>
    <t>თეთრიწყაროს რაიონი სოფ. კოდა</t>
  </si>
  <si>
    <t>წყალტუბო</t>
  </si>
  <si>
    <t>ქ.წყალტუბო / დედაენის ცივი ტბის მიდ.</t>
  </si>
  <si>
    <t xml:space="preserve">„Property all risk insurance” - დაზღვეულია "ყველა რისკი" გარდა გამონაკლისებისა, შემდეგი ფორმულირებით: Insured Perils as per Terms and Conditions for Insuring Industrial and commercial Enterprises (All Risks) wording plus following perils:
·         Storm, any kind of wind above 18 m/s, flood (including damages caused to stock in underground tanks), hail, soil subsidence, landslide, avalanche, earthquake and all similar types of risk
·         Damages caused by any water leakages from pipelines, from tanks
·         Damages caused by proven failure of material
·         Any kind of theft, burglary, robbery, as well as law abusive acts of any third parties, including company employees/officers.
</t>
  </si>
  <si>
    <t>ა) უნდა ეცნობოს სადაზღვევოს 24 სთ-ში;
ბ) წარმოდგენილ იქნას დოკუმენტაცია ზარალზე 90 დღის ვადაში;</t>
  </si>
  <si>
    <t>ბათუმი აეროპორტი</t>
  </si>
  <si>
    <t>ბათუმი ბაგრატიონი</t>
  </si>
  <si>
    <t>გორი გასასვლელი</t>
  </si>
  <si>
    <t>გორი ციხეები</t>
  </si>
  <si>
    <t>სიმონეთი</t>
  </si>
  <si>
    <t>ქ. ბათუმი, ბაგრატიონის და გენ.ა. აბაშიძის კვეთა</t>
  </si>
  <si>
    <t>თერჯოლის რაიონი სოფ. ქვედა სიმონეთი</t>
  </si>
  <si>
    <t>ქ. ბათუმი, აეროპორტის გზატკეცილი 175</t>
  </si>
  <si>
    <t>გორი / გოგებაშვილის N2</t>
  </si>
  <si>
    <t>ქ.გორი, სუხიშვილის ქუჩა, ნომ. 188</t>
  </si>
  <si>
    <t>01.10.2019-30.09.2020</t>
  </si>
  <si>
    <t xml:space="preserve">1) 152 აგს/გგს -ის ქონება;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</si>
</sst>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1" applyFont="1"/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/>
    </xf>
    <xf numFmtId="4" fontId="5" fillId="2" borderId="9" xfId="1" applyNumberFormat="1" applyFont="1" applyFill="1" applyBorder="1"/>
    <xf numFmtId="0" fontId="6" fillId="2" borderId="10" xfId="1" applyFont="1" applyFill="1" applyBorder="1"/>
    <xf numFmtId="0" fontId="5" fillId="3" borderId="0" xfId="1" applyFont="1" applyFill="1" applyAlignment="1">
      <alignment horizontal="center"/>
    </xf>
    <xf numFmtId="0" fontId="6" fillId="3" borderId="0" xfId="1" applyFont="1" applyFill="1"/>
    <xf numFmtId="0" fontId="6" fillId="0" borderId="11" xfId="1" applyFont="1" applyBorder="1" applyAlignment="1">
      <alignment horizontal="center"/>
    </xf>
    <xf numFmtId="165" fontId="6" fillId="0" borderId="1" xfId="2" applyNumberFormat="1" applyFont="1" applyBorder="1"/>
    <xf numFmtId="0" fontId="6" fillId="0" borderId="12" xfId="1" applyFont="1" applyBorder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5" fontId="6" fillId="0" borderId="12" xfId="2" applyNumberFormat="1" applyFont="1" applyBorder="1" applyAlignment="1">
      <alignment horizontal="center"/>
    </xf>
    <xf numFmtId="0" fontId="8" fillId="0" borderId="12" xfId="1" applyFont="1" applyBorder="1"/>
    <xf numFmtId="0" fontId="6" fillId="0" borderId="0" xfId="1" applyFont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10" fillId="0" borderId="1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0" fillId="0" borderId="1" xfId="0" applyBorder="1"/>
    <xf numFmtId="4" fontId="1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4" fontId="4" fillId="0" borderId="1" xfId="1" applyNumberFormat="1" applyFont="1" applyFill="1" applyBorder="1"/>
    <xf numFmtId="3" fontId="18" fillId="0" borderId="1" xfId="0" applyNumberFormat="1" applyFont="1" applyFill="1" applyBorder="1"/>
    <xf numFmtId="0" fontId="0" fillId="0" borderId="1" xfId="0" applyFill="1" applyBorder="1"/>
    <xf numFmtId="3" fontId="16" fillId="0" borderId="1" xfId="0" applyNumberFormat="1" applyFont="1" applyFill="1" applyBorder="1"/>
    <xf numFmtId="0" fontId="0" fillId="0" borderId="0" xfId="0" applyFill="1" applyBorder="1"/>
    <xf numFmtId="0" fontId="11" fillId="0" borderId="1" xfId="0" applyFont="1" applyFill="1" applyBorder="1" applyAlignment="1">
      <alignment vertical="center" wrapText="1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/>
    <xf numFmtId="0" fontId="0" fillId="0" borderId="0" xfId="0" applyFill="1"/>
    <xf numFmtId="3" fontId="16" fillId="0" borderId="0" xfId="0" applyNumberFormat="1" applyFont="1" applyFill="1"/>
    <xf numFmtId="0" fontId="4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</cellXfs>
  <cellStyles count="6">
    <cellStyle name="Comma 2" xfId="2"/>
    <cellStyle name="Comma 2 2" xfId="5"/>
    <cellStyle name="Normal" xfId="0" builtinId="0"/>
    <cellStyle name="Normal 2" xfId="1"/>
    <cellStyle name="Normal 2 2" xfId="3"/>
    <cellStyle name="Normal 2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D2" sqref="D2"/>
    </sheetView>
  </sheetViews>
  <sheetFormatPr defaultRowHeight="15" x14ac:dyDescent="0.25"/>
  <cols>
    <col min="1" max="4" width="27.140625" customWidth="1"/>
    <col min="5" max="5" width="35.140625" customWidth="1"/>
    <col min="6" max="8" width="25" customWidth="1"/>
  </cols>
  <sheetData>
    <row r="1" spans="1:8" x14ac:dyDescent="0.25">
      <c r="A1" s="24" t="s">
        <v>14</v>
      </c>
      <c r="B1" s="24" t="s">
        <v>15</v>
      </c>
      <c r="C1" s="24" t="s">
        <v>24</v>
      </c>
      <c r="D1" s="24" t="s">
        <v>23</v>
      </c>
      <c r="E1" s="24" t="s">
        <v>16</v>
      </c>
      <c r="F1" s="24" t="s">
        <v>17</v>
      </c>
      <c r="G1" s="24" t="s">
        <v>18</v>
      </c>
      <c r="H1" s="25" t="s">
        <v>19</v>
      </c>
    </row>
    <row r="2" spans="1:8" ht="267.75" customHeight="1" x14ac:dyDescent="0.25">
      <c r="A2" s="26" t="s">
        <v>20</v>
      </c>
      <c r="B2" s="27" t="s">
        <v>349</v>
      </c>
      <c r="C2" s="31">
        <f>'2019'!E157</f>
        <v>60446983.800000004</v>
      </c>
      <c r="D2" s="28" t="s">
        <v>348</v>
      </c>
      <c r="E2" s="39" t="s">
        <v>336</v>
      </c>
      <c r="F2" s="27" t="s">
        <v>21</v>
      </c>
      <c r="G2" s="27" t="s">
        <v>337</v>
      </c>
      <c r="H2" s="29" t="s">
        <v>22</v>
      </c>
    </row>
    <row r="3" spans="1:8" x14ac:dyDescent="0.25">
      <c r="A3" s="30"/>
      <c r="B3" s="30"/>
      <c r="C3" s="30"/>
      <c r="D3" s="30"/>
      <c r="E3" s="30"/>
      <c r="F3" s="30"/>
      <c r="G3" s="30"/>
      <c r="H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/>
  </sheetViews>
  <sheetFormatPr defaultRowHeight="15.75" x14ac:dyDescent="0.25"/>
  <cols>
    <col min="1" max="1" width="3.42578125" customWidth="1"/>
    <col min="2" max="2" width="11.7109375" style="20" customWidth="1"/>
    <col min="3" max="3" width="22.85546875" style="1" customWidth="1"/>
    <col min="4" max="4" width="23.5703125" style="1" customWidth="1"/>
    <col min="5" max="5" width="16.140625" style="1" customWidth="1"/>
    <col min="6" max="6" width="5.140625" customWidth="1"/>
    <col min="7" max="7" width="12.140625" bestFit="1" customWidth="1"/>
  </cols>
  <sheetData>
    <row r="1" spans="2:7" x14ac:dyDescent="0.25">
      <c r="B1" s="51" t="s">
        <v>0</v>
      </c>
      <c r="C1" s="51"/>
      <c r="D1" s="51"/>
      <c r="E1" s="51"/>
    </row>
    <row r="3" spans="2:7" x14ac:dyDescent="0.25">
      <c r="B3" s="22"/>
      <c r="C3" s="8"/>
      <c r="D3" s="8"/>
      <c r="E3" s="8"/>
    </row>
    <row r="4" spans="2:7" ht="16.5" thickBot="1" x14ac:dyDescent="0.3"/>
    <row r="5" spans="2:7" ht="16.5" thickBot="1" x14ac:dyDescent="0.3">
      <c r="B5" s="48" t="s">
        <v>6</v>
      </c>
      <c r="C5" s="49"/>
      <c r="D5" s="49"/>
      <c r="E5" s="50"/>
    </row>
    <row r="6" spans="2:7" ht="45" x14ac:dyDescent="0.25">
      <c r="B6" s="2" t="s">
        <v>1</v>
      </c>
      <c r="C6" s="3" t="s">
        <v>2</v>
      </c>
      <c r="D6" s="3" t="s">
        <v>3</v>
      </c>
      <c r="E6" s="4" t="s">
        <v>4</v>
      </c>
    </row>
    <row r="7" spans="2:7" x14ac:dyDescent="0.3">
      <c r="B7" s="23">
        <v>1</v>
      </c>
      <c r="C7" s="5">
        <v>1000000</v>
      </c>
      <c r="D7" s="5">
        <v>1000000</v>
      </c>
      <c r="E7" s="19" t="s">
        <v>5</v>
      </c>
      <c r="G7" s="14"/>
    </row>
    <row r="8" spans="2:7" x14ac:dyDescent="0.3">
      <c r="B8" s="23">
        <v>2</v>
      </c>
      <c r="C8" s="5">
        <v>1000000</v>
      </c>
      <c r="D8" s="5">
        <v>1000000</v>
      </c>
      <c r="E8" s="19" t="s">
        <v>5</v>
      </c>
      <c r="G8" s="14"/>
    </row>
    <row r="9" spans="2:7" x14ac:dyDescent="0.3">
      <c r="B9" s="23">
        <v>3</v>
      </c>
      <c r="C9" s="5">
        <v>535000</v>
      </c>
      <c r="D9" s="5">
        <v>535000</v>
      </c>
      <c r="E9" s="19" t="s">
        <v>5</v>
      </c>
      <c r="G9" s="14"/>
    </row>
    <row r="10" spans="2:7" x14ac:dyDescent="0.3">
      <c r="B10" s="23">
        <v>4</v>
      </c>
      <c r="C10" s="5">
        <v>533000</v>
      </c>
      <c r="D10" s="5">
        <v>533000</v>
      </c>
      <c r="E10" s="19" t="s">
        <v>5</v>
      </c>
      <c r="G10" s="14"/>
    </row>
    <row r="11" spans="2:7" x14ac:dyDescent="0.3">
      <c r="B11" s="23">
        <v>5</v>
      </c>
      <c r="C11" s="5">
        <v>520000</v>
      </c>
      <c r="D11" s="5">
        <v>520000</v>
      </c>
      <c r="E11" s="19" t="s">
        <v>5</v>
      </c>
      <c r="G11" s="14"/>
    </row>
    <row r="12" spans="2:7" x14ac:dyDescent="0.3">
      <c r="B12" s="23">
        <v>6</v>
      </c>
      <c r="C12" s="5">
        <v>535000</v>
      </c>
      <c r="D12" s="5">
        <v>535000</v>
      </c>
      <c r="E12" s="19" t="s">
        <v>5</v>
      </c>
      <c r="G12" s="14"/>
    </row>
    <row r="13" spans="2:7" x14ac:dyDescent="0.3">
      <c r="B13" s="23">
        <v>7</v>
      </c>
      <c r="C13" s="5">
        <v>380000</v>
      </c>
      <c r="D13" s="5">
        <v>380000</v>
      </c>
      <c r="E13" s="19" t="s">
        <v>5</v>
      </c>
      <c r="G13" s="14"/>
    </row>
    <row r="14" spans="2:7" x14ac:dyDescent="0.3">
      <c r="B14" s="23">
        <v>8</v>
      </c>
      <c r="C14" s="5">
        <v>382000</v>
      </c>
      <c r="D14" s="5">
        <v>382000</v>
      </c>
      <c r="E14" s="19" t="s">
        <v>5</v>
      </c>
      <c r="G14" s="14"/>
    </row>
    <row r="15" spans="2:7" x14ac:dyDescent="0.3">
      <c r="B15" s="23">
        <v>9</v>
      </c>
      <c r="C15" s="5">
        <v>390000</v>
      </c>
      <c r="D15" s="5">
        <v>390000</v>
      </c>
      <c r="E15" s="19" t="s">
        <v>5</v>
      </c>
      <c r="G15" s="14"/>
    </row>
    <row r="16" spans="2:7" x14ac:dyDescent="0.3">
      <c r="B16" s="23">
        <v>10</v>
      </c>
      <c r="C16" s="5">
        <v>395000</v>
      </c>
      <c r="D16" s="5">
        <v>395000</v>
      </c>
      <c r="E16" s="19" t="s">
        <v>5</v>
      </c>
      <c r="G16" s="14"/>
    </row>
    <row r="17" spans="2:7" x14ac:dyDescent="0.3">
      <c r="B17" s="23">
        <v>11</v>
      </c>
      <c r="C17" s="5">
        <v>200000</v>
      </c>
      <c r="D17" s="5">
        <v>200000</v>
      </c>
      <c r="E17" s="19" t="s">
        <v>5</v>
      </c>
      <c r="G17" s="14"/>
    </row>
    <row r="18" spans="2:7" x14ac:dyDescent="0.3">
      <c r="B18" s="23">
        <v>12</v>
      </c>
      <c r="C18" s="5">
        <v>210000</v>
      </c>
      <c r="D18" s="5">
        <v>210000</v>
      </c>
      <c r="E18" s="19" t="s">
        <v>5</v>
      </c>
      <c r="G18" s="14"/>
    </row>
    <row r="19" spans="2:7" x14ac:dyDescent="0.3">
      <c r="B19" s="23">
        <v>13</v>
      </c>
      <c r="C19" s="5">
        <v>970000</v>
      </c>
      <c r="D19" s="5">
        <v>970000</v>
      </c>
      <c r="E19" s="19" t="s">
        <v>5</v>
      </c>
      <c r="G19" s="14"/>
    </row>
    <row r="20" spans="2:7" x14ac:dyDescent="0.3">
      <c r="B20" s="23">
        <v>14</v>
      </c>
      <c r="C20" s="5">
        <v>960000</v>
      </c>
      <c r="D20" s="5">
        <v>960000</v>
      </c>
      <c r="E20" s="19" t="s">
        <v>5</v>
      </c>
      <c r="G20" s="14"/>
    </row>
    <row r="21" spans="2:7" x14ac:dyDescent="0.3">
      <c r="B21" s="23">
        <v>15</v>
      </c>
      <c r="C21" s="5">
        <v>50000</v>
      </c>
      <c r="D21" s="5">
        <v>50000</v>
      </c>
      <c r="E21" s="19" t="s">
        <v>5</v>
      </c>
      <c r="G21" s="14"/>
    </row>
    <row r="22" spans="2:7" x14ac:dyDescent="0.3">
      <c r="B22" s="23">
        <v>16</v>
      </c>
      <c r="C22" s="5">
        <v>47000</v>
      </c>
      <c r="D22" s="5">
        <v>47000</v>
      </c>
      <c r="E22" s="19" t="s">
        <v>5</v>
      </c>
      <c r="G22" s="14"/>
    </row>
    <row r="23" spans="2:7" x14ac:dyDescent="0.3">
      <c r="B23" s="23">
        <v>17</v>
      </c>
      <c r="C23" s="5">
        <v>92000</v>
      </c>
      <c r="D23" s="5">
        <v>92000</v>
      </c>
      <c r="E23" s="19" t="s">
        <v>5</v>
      </c>
      <c r="G23" s="14"/>
    </row>
    <row r="24" spans="2:7" x14ac:dyDescent="0.3">
      <c r="B24" s="23">
        <v>18</v>
      </c>
      <c r="C24" s="5">
        <v>17000</v>
      </c>
      <c r="D24" s="5">
        <v>17000</v>
      </c>
      <c r="E24" s="19" t="s">
        <v>5</v>
      </c>
      <c r="G24" s="14"/>
    </row>
    <row r="25" spans="2:7" x14ac:dyDescent="0.3">
      <c r="B25" s="23">
        <v>19</v>
      </c>
      <c r="C25" s="5">
        <v>2000000</v>
      </c>
      <c r="D25" s="5">
        <v>2000000</v>
      </c>
      <c r="E25" s="19" t="s">
        <v>5</v>
      </c>
      <c r="G25" s="14"/>
    </row>
    <row r="26" spans="2:7" x14ac:dyDescent="0.3">
      <c r="B26" s="23">
        <v>20</v>
      </c>
      <c r="C26" s="5">
        <v>1000000</v>
      </c>
      <c r="D26" s="5">
        <v>1000000</v>
      </c>
      <c r="E26" s="19" t="s">
        <v>5</v>
      </c>
      <c r="G26" s="14"/>
    </row>
    <row r="27" spans="2:7" x14ac:dyDescent="0.3">
      <c r="B27" s="23">
        <v>21</v>
      </c>
      <c r="C27" s="5">
        <v>1000000</v>
      </c>
      <c r="D27" s="5">
        <v>1000000</v>
      </c>
      <c r="E27" s="19" t="s">
        <v>5</v>
      </c>
      <c r="G27" s="14"/>
    </row>
    <row r="28" spans="2:7" ht="16.5" thickBot="1" x14ac:dyDescent="0.3">
      <c r="B28" s="21"/>
      <c r="C28" s="6">
        <f>SUM(C7:C27)</f>
        <v>12216000</v>
      </c>
      <c r="D28" s="6">
        <f>SUM(D7:D27)</f>
        <v>12216000</v>
      </c>
      <c r="E28" s="7"/>
    </row>
    <row r="30" spans="2:7" x14ac:dyDescent="0.25">
      <c r="B30" s="22"/>
      <c r="C30" s="9"/>
      <c r="D30" s="9"/>
      <c r="E30" s="9"/>
    </row>
    <row r="31" spans="2:7" ht="16.5" thickBot="1" x14ac:dyDescent="0.3"/>
    <row r="32" spans="2:7" ht="16.5" thickBot="1" x14ac:dyDescent="0.3">
      <c r="B32" s="48" t="s">
        <v>7</v>
      </c>
      <c r="C32" s="49"/>
      <c r="D32" s="49"/>
      <c r="E32" s="50"/>
    </row>
    <row r="33" spans="2:7" ht="45" x14ac:dyDescent="0.25">
      <c r="B33" s="2" t="s">
        <v>1</v>
      </c>
      <c r="C33" s="3" t="s">
        <v>2</v>
      </c>
      <c r="D33" s="3" t="s">
        <v>3</v>
      </c>
      <c r="E33" s="4" t="s">
        <v>4</v>
      </c>
    </row>
    <row r="34" spans="2:7" x14ac:dyDescent="0.3">
      <c r="B34" s="23">
        <v>1</v>
      </c>
      <c r="C34" s="5">
        <v>230000</v>
      </c>
      <c r="D34" s="5">
        <v>230000</v>
      </c>
      <c r="E34" s="19" t="s">
        <v>5</v>
      </c>
      <c r="G34" s="14"/>
    </row>
    <row r="35" spans="2:7" x14ac:dyDescent="0.3">
      <c r="B35" s="23">
        <v>2</v>
      </c>
      <c r="C35" s="5">
        <v>230000</v>
      </c>
      <c r="D35" s="5">
        <v>230000</v>
      </c>
      <c r="E35" s="19" t="s">
        <v>5</v>
      </c>
      <c r="G35" s="14"/>
    </row>
    <row r="36" spans="2:7" x14ac:dyDescent="0.3">
      <c r="B36" s="23">
        <v>3</v>
      </c>
      <c r="C36" s="5">
        <v>230000</v>
      </c>
      <c r="D36" s="5">
        <v>230000</v>
      </c>
      <c r="E36" s="19" t="s">
        <v>5</v>
      </c>
      <c r="G36" s="14"/>
    </row>
    <row r="37" spans="2:7" x14ac:dyDescent="0.3">
      <c r="B37" s="23">
        <v>4</v>
      </c>
      <c r="C37" s="5">
        <v>230000</v>
      </c>
      <c r="D37" s="5">
        <v>230000</v>
      </c>
      <c r="E37" s="19" t="s">
        <v>5</v>
      </c>
      <c r="G37" s="14"/>
    </row>
    <row r="38" spans="2:7" x14ac:dyDescent="0.3">
      <c r="B38" s="23">
        <v>5</v>
      </c>
      <c r="C38" s="5">
        <v>230000</v>
      </c>
      <c r="D38" s="5">
        <v>230000</v>
      </c>
      <c r="E38" s="19" t="s">
        <v>5</v>
      </c>
      <c r="G38" s="14"/>
    </row>
    <row r="39" spans="2:7" x14ac:dyDescent="0.3">
      <c r="B39" s="23">
        <v>6</v>
      </c>
      <c r="C39" s="5">
        <v>900000</v>
      </c>
      <c r="D39" s="5">
        <v>900000</v>
      </c>
      <c r="E39" s="19" t="s">
        <v>5</v>
      </c>
      <c r="G39" s="14"/>
    </row>
    <row r="40" spans="2:7" x14ac:dyDescent="0.3">
      <c r="B40" s="23">
        <v>7</v>
      </c>
      <c r="C40" s="5">
        <v>900000</v>
      </c>
      <c r="D40" s="5">
        <v>900000</v>
      </c>
      <c r="E40" s="19" t="s">
        <v>5</v>
      </c>
      <c r="G40" s="14"/>
    </row>
    <row r="41" spans="2:7" x14ac:dyDescent="0.3">
      <c r="B41" s="23">
        <v>8</v>
      </c>
      <c r="C41" s="5">
        <v>230000</v>
      </c>
      <c r="D41" s="5">
        <v>230000</v>
      </c>
      <c r="E41" s="19" t="s">
        <v>5</v>
      </c>
      <c r="G41" s="14"/>
    </row>
    <row r="42" spans="2:7" x14ac:dyDescent="0.3">
      <c r="B42" s="23">
        <v>9</v>
      </c>
      <c r="C42" s="5">
        <v>47000</v>
      </c>
      <c r="D42" s="5">
        <v>47000</v>
      </c>
      <c r="E42" s="19" t="s">
        <v>5</v>
      </c>
      <c r="G42" s="14"/>
    </row>
    <row r="43" spans="2:7" x14ac:dyDescent="0.3">
      <c r="B43" s="23">
        <v>10</v>
      </c>
      <c r="C43" s="5">
        <v>30000</v>
      </c>
      <c r="D43" s="5">
        <v>30000</v>
      </c>
      <c r="E43" s="19" t="s">
        <v>5</v>
      </c>
      <c r="G43" s="14"/>
    </row>
    <row r="44" spans="2:7" ht="16.5" thickBot="1" x14ac:dyDescent="0.3">
      <c r="B44" s="21"/>
      <c r="C44" s="6">
        <f>SUM(C34:C43)</f>
        <v>3257000</v>
      </c>
      <c r="D44" s="6">
        <f>SUM(D34:D43)</f>
        <v>3257000</v>
      </c>
      <c r="E44" s="7"/>
    </row>
    <row r="46" spans="2:7" x14ac:dyDescent="0.25">
      <c r="B46" s="22"/>
      <c r="C46" s="9"/>
      <c r="D46" s="9"/>
      <c r="E46" s="9"/>
    </row>
    <row r="47" spans="2:7" ht="16.5" thickBot="1" x14ac:dyDescent="0.3"/>
    <row r="48" spans="2:7" ht="16.5" thickBot="1" x14ac:dyDescent="0.3">
      <c r="B48" s="48" t="s">
        <v>9</v>
      </c>
      <c r="C48" s="49"/>
      <c r="D48" s="49"/>
      <c r="E48" s="50"/>
    </row>
    <row r="49" spans="2:5" ht="45" x14ac:dyDescent="0.25">
      <c r="B49" s="2" t="s">
        <v>1</v>
      </c>
      <c r="C49" s="3" t="s">
        <v>2</v>
      </c>
      <c r="D49" s="3" t="s">
        <v>3</v>
      </c>
      <c r="E49" s="4" t="s">
        <v>4</v>
      </c>
    </row>
    <row r="50" spans="2:5" x14ac:dyDescent="0.3">
      <c r="B50" s="23">
        <v>1</v>
      </c>
      <c r="C50" s="5">
        <v>694707</v>
      </c>
      <c r="D50" s="5"/>
      <c r="E50" s="19" t="s">
        <v>5</v>
      </c>
    </row>
    <row r="51" spans="2:5" x14ac:dyDescent="0.3">
      <c r="B51" s="23">
        <v>2</v>
      </c>
      <c r="C51" s="5">
        <v>675180</v>
      </c>
      <c r="D51" s="5"/>
      <c r="E51" s="19" t="s">
        <v>5</v>
      </c>
    </row>
    <row r="52" spans="2:5" x14ac:dyDescent="0.3">
      <c r="B52" s="23">
        <v>3</v>
      </c>
      <c r="C52" s="5">
        <v>678300</v>
      </c>
      <c r="D52" s="5"/>
      <c r="E52" s="19" t="s">
        <v>5</v>
      </c>
    </row>
    <row r="53" spans="2:5" x14ac:dyDescent="0.3">
      <c r="B53" s="23">
        <v>4</v>
      </c>
      <c r="C53" s="5">
        <v>676436</v>
      </c>
      <c r="D53" s="5"/>
      <c r="E53" s="19" t="s">
        <v>5</v>
      </c>
    </row>
    <row r="54" spans="2:5" x14ac:dyDescent="0.3">
      <c r="B54" s="23">
        <v>5</v>
      </c>
      <c r="C54" s="5">
        <v>49400</v>
      </c>
      <c r="D54" s="5"/>
      <c r="E54" s="19" t="s">
        <v>5</v>
      </c>
    </row>
    <row r="55" spans="2:5" x14ac:dyDescent="0.3">
      <c r="B55" s="23">
        <v>6</v>
      </c>
      <c r="C55" s="5">
        <v>49400</v>
      </c>
      <c r="D55" s="5"/>
      <c r="E55" s="19" t="s">
        <v>5</v>
      </c>
    </row>
    <row r="56" spans="2:5" x14ac:dyDescent="0.3">
      <c r="B56" s="23">
        <v>7</v>
      </c>
      <c r="C56" s="5">
        <v>49400</v>
      </c>
      <c r="D56" s="5"/>
      <c r="E56" s="19" t="s">
        <v>5</v>
      </c>
    </row>
    <row r="57" spans="2:5" x14ac:dyDescent="0.3">
      <c r="B57" s="23">
        <v>8</v>
      </c>
      <c r="C57" s="5">
        <v>49400</v>
      </c>
      <c r="D57" s="5"/>
      <c r="E57" s="19" t="s">
        <v>5</v>
      </c>
    </row>
    <row r="58" spans="2:5" x14ac:dyDescent="0.3">
      <c r="B58" s="23">
        <v>9</v>
      </c>
      <c r="C58" s="5">
        <v>49400</v>
      </c>
      <c r="D58" s="5"/>
      <c r="E58" s="19" t="s">
        <v>5</v>
      </c>
    </row>
    <row r="59" spans="2:5" x14ac:dyDescent="0.3">
      <c r="B59" s="23">
        <v>10</v>
      </c>
      <c r="C59" s="5">
        <v>60980</v>
      </c>
      <c r="D59" s="5"/>
      <c r="E59" s="19" t="s">
        <v>5</v>
      </c>
    </row>
    <row r="60" spans="2:5" x14ac:dyDescent="0.3">
      <c r="B60" s="23">
        <v>11</v>
      </c>
      <c r="C60" s="5">
        <v>60980</v>
      </c>
      <c r="D60" s="5"/>
      <c r="E60" s="19" t="s">
        <v>5</v>
      </c>
    </row>
    <row r="61" spans="2:5" ht="16.5" thickBot="1" x14ac:dyDescent="0.3">
      <c r="B61" s="21" t="s">
        <v>8</v>
      </c>
      <c r="C61" s="6">
        <f>SUM(C50:C60)</f>
        <v>3093583</v>
      </c>
      <c r="D61" s="6">
        <v>2000000</v>
      </c>
      <c r="E61" s="7"/>
    </row>
    <row r="63" spans="2:5" x14ac:dyDescent="0.25">
      <c r="B63" s="22"/>
      <c r="C63" s="9"/>
      <c r="D63" s="9"/>
      <c r="E63" s="9"/>
    </row>
    <row r="64" spans="2:5" ht="16.5" thickBot="1" x14ac:dyDescent="0.3"/>
    <row r="65" spans="2:5" ht="16.5" thickBot="1" x14ac:dyDescent="0.3">
      <c r="B65" s="52" t="s">
        <v>11</v>
      </c>
      <c r="C65" s="53"/>
      <c r="D65" s="53"/>
      <c r="E65" s="54"/>
    </row>
    <row r="66" spans="2:5" ht="45" x14ac:dyDescent="0.25">
      <c r="B66" s="2" t="s">
        <v>1</v>
      </c>
      <c r="C66" s="3" t="s">
        <v>2</v>
      </c>
      <c r="D66" s="3" t="s">
        <v>3</v>
      </c>
      <c r="E66" s="4" t="s">
        <v>4</v>
      </c>
    </row>
    <row r="67" spans="2:5" x14ac:dyDescent="0.25">
      <c r="B67" s="10">
        <v>1</v>
      </c>
      <c r="C67" s="11">
        <v>122000</v>
      </c>
      <c r="D67" s="11">
        <v>122000</v>
      </c>
      <c r="E67" s="12" t="s">
        <v>10</v>
      </c>
    </row>
    <row r="68" spans="2:5" x14ac:dyDescent="0.25">
      <c r="B68" s="10">
        <v>2</v>
      </c>
      <c r="C68" s="11">
        <v>205669</v>
      </c>
      <c r="D68" s="11">
        <v>205669</v>
      </c>
      <c r="E68" s="12" t="s">
        <v>10</v>
      </c>
    </row>
    <row r="69" spans="2:5" x14ac:dyDescent="0.25">
      <c r="B69" s="10">
        <v>3</v>
      </c>
      <c r="C69" s="11">
        <v>727036</v>
      </c>
      <c r="D69" s="11">
        <v>727036</v>
      </c>
      <c r="E69" s="12" t="s">
        <v>10</v>
      </c>
    </row>
    <row r="70" spans="2:5" x14ac:dyDescent="0.25">
      <c r="B70" s="10">
        <v>4</v>
      </c>
      <c r="C70" s="11">
        <v>930000</v>
      </c>
      <c r="D70" s="11">
        <v>930000</v>
      </c>
      <c r="E70" s="12" t="s">
        <v>10</v>
      </c>
    </row>
    <row r="71" spans="2:5" x14ac:dyDescent="0.25">
      <c r="B71" s="10">
        <v>5</v>
      </c>
      <c r="C71" s="11">
        <v>500000</v>
      </c>
      <c r="D71" s="11">
        <v>500000</v>
      </c>
      <c r="E71" s="12" t="s">
        <v>10</v>
      </c>
    </row>
    <row r="72" spans="2:5" x14ac:dyDescent="0.25">
      <c r="B72" s="10">
        <v>6</v>
      </c>
      <c r="C72" s="11">
        <v>50000</v>
      </c>
      <c r="D72" s="11">
        <v>50000</v>
      </c>
      <c r="E72" s="12" t="s">
        <v>10</v>
      </c>
    </row>
    <row r="73" spans="2:5" ht="16.5" thickBot="1" x14ac:dyDescent="0.3">
      <c r="B73" s="21"/>
      <c r="C73" s="6">
        <f>SUM(C67:C72)</f>
        <v>2534705</v>
      </c>
      <c r="D73" s="6">
        <f>SUM(D67:D72)</f>
        <v>2534705</v>
      </c>
      <c r="E73" s="7"/>
    </row>
    <row r="75" spans="2:5" x14ac:dyDescent="0.25">
      <c r="B75" s="22"/>
      <c r="C75" s="9"/>
      <c r="D75" s="9"/>
      <c r="E75" s="9"/>
    </row>
    <row r="76" spans="2:5" ht="16.5" thickBot="1" x14ac:dyDescent="0.3"/>
    <row r="77" spans="2:5" ht="16.5" thickBot="1" x14ac:dyDescent="0.3">
      <c r="B77" s="48" t="s">
        <v>13</v>
      </c>
      <c r="C77" s="49"/>
      <c r="D77" s="49"/>
      <c r="E77" s="50"/>
    </row>
    <row r="78" spans="2:5" ht="45" x14ac:dyDescent="0.25">
      <c r="B78" s="15" t="s">
        <v>1</v>
      </c>
      <c r="C78" s="16" t="s">
        <v>2</v>
      </c>
      <c r="D78" s="16" t="s">
        <v>3</v>
      </c>
      <c r="E78" s="17" t="s">
        <v>4</v>
      </c>
    </row>
    <row r="79" spans="2:5" x14ac:dyDescent="0.25">
      <c r="B79" s="10">
        <v>1</v>
      </c>
      <c r="C79" s="13">
        <v>1000000</v>
      </c>
      <c r="D79" s="13">
        <v>1000000</v>
      </c>
      <c r="E79" s="18" t="s">
        <v>12</v>
      </c>
    </row>
    <row r="80" spans="2:5" x14ac:dyDescent="0.25">
      <c r="B80" s="10">
        <v>2</v>
      </c>
      <c r="C80" s="13">
        <v>1000000</v>
      </c>
      <c r="D80" s="13">
        <v>1000000</v>
      </c>
      <c r="E80" s="18" t="s">
        <v>12</v>
      </c>
    </row>
    <row r="81" spans="2:5" ht="16.5" thickBot="1" x14ac:dyDescent="0.3">
      <c r="B81" s="21"/>
      <c r="C81" s="6">
        <f>SUM(C79:C80)</f>
        <v>2000000</v>
      </c>
      <c r="D81" s="6">
        <f>SUM(D79:D80)</f>
        <v>2000000</v>
      </c>
      <c r="E81" s="7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7"/>
  <sheetViews>
    <sheetView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P146" sqref="A143:P146"/>
    </sheetView>
  </sheetViews>
  <sheetFormatPr defaultRowHeight="15" x14ac:dyDescent="0.25"/>
  <cols>
    <col min="1" max="1" width="4.28515625" style="40" customWidth="1"/>
    <col min="2" max="2" width="15.140625" style="40" customWidth="1"/>
    <col min="3" max="3" width="23.42578125" style="41" customWidth="1"/>
    <col min="4" max="4" width="75" style="41" customWidth="1"/>
    <col min="5" max="5" width="12.28515625" style="41" customWidth="1"/>
    <col min="6" max="6" width="3.85546875" style="41" customWidth="1"/>
    <col min="7" max="7" width="10.85546875" style="43" customWidth="1"/>
    <col min="8" max="8" width="12.140625" style="43" customWidth="1"/>
    <col min="9" max="9" width="12.42578125" style="43" customWidth="1"/>
    <col min="10" max="14" width="12.85546875" style="43" customWidth="1"/>
    <col min="15" max="15" width="3.85546875" style="43" customWidth="1"/>
    <col min="16" max="16" width="12.85546875" style="43" customWidth="1"/>
    <col min="17" max="17" width="16.28515625" style="43" customWidth="1"/>
    <col min="18" max="16384" width="9.140625" style="38"/>
  </cols>
  <sheetData>
    <row r="1" spans="1:17" x14ac:dyDescent="0.25">
      <c r="E1" s="42"/>
      <c r="F1" s="42"/>
      <c r="O1" s="44"/>
    </row>
    <row r="2" spans="1:17" s="47" customFormat="1" ht="48" x14ac:dyDescent="0.2">
      <c r="A2" s="45" t="s">
        <v>25</v>
      </c>
      <c r="B2" s="45" t="s">
        <v>26</v>
      </c>
      <c r="C2" s="45" t="s">
        <v>27</v>
      </c>
      <c r="D2" s="45" t="s">
        <v>28</v>
      </c>
      <c r="E2" s="46" t="s">
        <v>29</v>
      </c>
      <c r="F2" s="35"/>
      <c r="G2" s="45" t="s">
        <v>30</v>
      </c>
      <c r="H2" s="45" t="s">
        <v>31</v>
      </c>
      <c r="I2" s="45" t="s">
        <v>32</v>
      </c>
      <c r="J2" s="45" t="s">
        <v>33</v>
      </c>
      <c r="K2" s="45" t="s">
        <v>34</v>
      </c>
      <c r="L2" s="45" t="s">
        <v>35</v>
      </c>
      <c r="M2" s="45" t="s">
        <v>36</v>
      </c>
      <c r="N2" s="45" t="s">
        <v>37</v>
      </c>
      <c r="O2" s="37"/>
      <c r="P2" s="45" t="s">
        <v>38</v>
      </c>
      <c r="Q2" s="45" t="s">
        <v>39</v>
      </c>
    </row>
    <row r="3" spans="1:17" x14ac:dyDescent="0.25">
      <c r="A3" s="32"/>
      <c r="B3" s="32"/>
      <c r="C3" s="33"/>
      <c r="D3" s="33"/>
      <c r="E3" s="34"/>
      <c r="F3" s="35"/>
      <c r="G3" s="36"/>
      <c r="H3" s="36"/>
      <c r="I3" s="36"/>
      <c r="J3" s="36"/>
      <c r="K3" s="36"/>
      <c r="L3" s="36"/>
      <c r="M3" s="36"/>
      <c r="N3" s="36"/>
      <c r="O3" s="37"/>
      <c r="P3" s="36"/>
      <c r="Q3" s="36"/>
    </row>
    <row r="4" spans="1:17" x14ac:dyDescent="0.25">
      <c r="A4" s="32">
        <v>1</v>
      </c>
      <c r="B4" s="32" t="s">
        <v>40</v>
      </c>
      <c r="C4" s="33" t="s">
        <v>41</v>
      </c>
      <c r="D4" s="33" t="s">
        <v>42</v>
      </c>
      <c r="E4" s="33">
        <f>SUM(G4:Q4)</f>
        <v>352000</v>
      </c>
      <c r="F4" s="33"/>
      <c r="G4" s="36">
        <v>200000</v>
      </c>
      <c r="H4" s="36">
        <v>30000</v>
      </c>
      <c r="I4" s="36">
        <v>10000</v>
      </c>
      <c r="J4" s="36">
        <v>40000</v>
      </c>
      <c r="K4" s="36">
        <v>50000</v>
      </c>
      <c r="L4" s="36">
        <v>2000</v>
      </c>
      <c r="M4" s="36">
        <v>10000</v>
      </c>
      <c r="N4" s="36">
        <v>10000</v>
      </c>
      <c r="O4" s="36"/>
      <c r="P4" s="36">
        <v>0</v>
      </c>
      <c r="Q4" s="36">
        <v>0</v>
      </c>
    </row>
    <row r="5" spans="1:17" x14ac:dyDescent="0.25">
      <c r="A5" s="32">
        <v>2</v>
      </c>
      <c r="B5" s="32" t="s">
        <v>43</v>
      </c>
      <c r="C5" s="33" t="s">
        <v>44</v>
      </c>
      <c r="D5" s="33" t="s">
        <v>45</v>
      </c>
      <c r="E5" s="33">
        <f t="shared" ref="E5:E68" si="0">SUM(G5:Q5)</f>
        <v>352000</v>
      </c>
      <c r="F5" s="33"/>
      <c r="G5" s="36">
        <v>200000</v>
      </c>
      <c r="H5" s="36">
        <v>30000</v>
      </c>
      <c r="I5" s="36">
        <v>10000</v>
      </c>
      <c r="J5" s="36">
        <v>40000</v>
      </c>
      <c r="K5" s="36">
        <v>50000</v>
      </c>
      <c r="L5" s="36">
        <v>2000</v>
      </c>
      <c r="M5" s="36">
        <v>10000</v>
      </c>
      <c r="N5" s="36">
        <v>10000</v>
      </c>
      <c r="O5" s="36"/>
      <c r="P5" s="36">
        <v>0</v>
      </c>
      <c r="Q5" s="36">
        <v>0</v>
      </c>
    </row>
    <row r="6" spans="1:17" x14ac:dyDescent="0.25">
      <c r="A6" s="32">
        <v>3</v>
      </c>
      <c r="B6" s="32" t="s">
        <v>40</v>
      </c>
      <c r="C6" s="33" t="s">
        <v>46</v>
      </c>
      <c r="D6" s="33" t="s">
        <v>47</v>
      </c>
      <c r="E6" s="33">
        <f t="shared" si="0"/>
        <v>652000</v>
      </c>
      <c r="F6" s="33"/>
      <c r="G6" s="36">
        <v>500000</v>
      </c>
      <c r="H6" s="36">
        <v>30000</v>
      </c>
      <c r="I6" s="36">
        <v>10000</v>
      </c>
      <c r="J6" s="36">
        <v>40000</v>
      </c>
      <c r="K6" s="36">
        <v>50000</v>
      </c>
      <c r="L6" s="36">
        <v>2000</v>
      </c>
      <c r="M6" s="36">
        <v>10000</v>
      </c>
      <c r="N6" s="36">
        <v>10000</v>
      </c>
      <c r="O6" s="36"/>
      <c r="P6" s="36">
        <v>0</v>
      </c>
      <c r="Q6" s="36">
        <v>0</v>
      </c>
    </row>
    <row r="7" spans="1:17" x14ac:dyDescent="0.25">
      <c r="A7" s="32">
        <v>4</v>
      </c>
      <c r="B7" s="32" t="s">
        <v>40</v>
      </c>
      <c r="C7" s="33" t="s">
        <v>48</v>
      </c>
      <c r="D7" s="33" t="s">
        <v>49</v>
      </c>
      <c r="E7" s="33">
        <f t="shared" si="0"/>
        <v>352000</v>
      </c>
      <c r="F7" s="33"/>
      <c r="G7" s="36">
        <v>200000</v>
      </c>
      <c r="H7" s="36">
        <v>30000</v>
      </c>
      <c r="I7" s="36">
        <v>10000</v>
      </c>
      <c r="J7" s="36">
        <v>40000</v>
      </c>
      <c r="K7" s="36">
        <v>50000</v>
      </c>
      <c r="L7" s="36">
        <v>2000</v>
      </c>
      <c r="M7" s="36">
        <v>10000</v>
      </c>
      <c r="N7" s="36">
        <v>10000</v>
      </c>
      <c r="O7" s="36"/>
      <c r="P7" s="36">
        <v>0</v>
      </c>
      <c r="Q7" s="36">
        <v>0</v>
      </c>
    </row>
    <row r="8" spans="1:17" x14ac:dyDescent="0.25">
      <c r="A8" s="32">
        <v>5</v>
      </c>
      <c r="B8" s="32" t="s">
        <v>43</v>
      </c>
      <c r="C8" s="33" t="s">
        <v>50</v>
      </c>
      <c r="D8" s="33" t="s">
        <v>51</v>
      </c>
      <c r="E8" s="33">
        <f t="shared" si="0"/>
        <v>652000</v>
      </c>
      <c r="F8" s="33"/>
      <c r="G8" s="36">
        <v>500000</v>
      </c>
      <c r="H8" s="36">
        <v>30000</v>
      </c>
      <c r="I8" s="36">
        <v>10000</v>
      </c>
      <c r="J8" s="36">
        <v>40000</v>
      </c>
      <c r="K8" s="36">
        <v>50000</v>
      </c>
      <c r="L8" s="36">
        <v>2000</v>
      </c>
      <c r="M8" s="36">
        <v>10000</v>
      </c>
      <c r="N8" s="36">
        <v>10000</v>
      </c>
      <c r="O8" s="36"/>
      <c r="P8" s="36">
        <v>0</v>
      </c>
      <c r="Q8" s="36">
        <v>0</v>
      </c>
    </row>
    <row r="9" spans="1:17" x14ac:dyDescent="0.25">
      <c r="A9" s="32">
        <v>6</v>
      </c>
      <c r="B9" s="32" t="s">
        <v>40</v>
      </c>
      <c r="C9" s="33" t="s">
        <v>52</v>
      </c>
      <c r="D9" s="33" t="s">
        <v>53</v>
      </c>
      <c r="E9" s="33">
        <f t="shared" si="0"/>
        <v>352000</v>
      </c>
      <c r="F9" s="33"/>
      <c r="G9" s="36">
        <v>200000</v>
      </c>
      <c r="H9" s="36">
        <v>30000</v>
      </c>
      <c r="I9" s="36">
        <v>10000</v>
      </c>
      <c r="J9" s="36">
        <v>40000</v>
      </c>
      <c r="K9" s="36">
        <v>50000</v>
      </c>
      <c r="L9" s="36">
        <v>2000</v>
      </c>
      <c r="M9" s="36">
        <v>10000</v>
      </c>
      <c r="N9" s="36">
        <v>10000</v>
      </c>
      <c r="O9" s="36"/>
      <c r="P9" s="36">
        <v>0</v>
      </c>
      <c r="Q9" s="36">
        <v>0</v>
      </c>
    </row>
    <row r="10" spans="1:17" x14ac:dyDescent="0.25">
      <c r="A10" s="32">
        <v>7</v>
      </c>
      <c r="B10" s="32" t="s">
        <v>40</v>
      </c>
      <c r="C10" s="33" t="s">
        <v>54</v>
      </c>
      <c r="D10" s="33" t="s">
        <v>55</v>
      </c>
      <c r="E10" s="33">
        <f t="shared" si="0"/>
        <v>352000</v>
      </c>
      <c r="F10" s="33"/>
      <c r="G10" s="36">
        <v>200000</v>
      </c>
      <c r="H10" s="36">
        <v>30000</v>
      </c>
      <c r="I10" s="36">
        <v>10000</v>
      </c>
      <c r="J10" s="36">
        <v>40000</v>
      </c>
      <c r="K10" s="36">
        <v>50000</v>
      </c>
      <c r="L10" s="36">
        <v>2000</v>
      </c>
      <c r="M10" s="36">
        <v>10000</v>
      </c>
      <c r="N10" s="36">
        <v>10000</v>
      </c>
      <c r="O10" s="36"/>
      <c r="P10" s="36">
        <v>0</v>
      </c>
      <c r="Q10" s="36">
        <v>0</v>
      </c>
    </row>
    <row r="11" spans="1:17" x14ac:dyDescent="0.25">
      <c r="A11" s="32">
        <v>8</v>
      </c>
      <c r="B11" s="32" t="s">
        <v>40</v>
      </c>
      <c r="C11" s="33" t="s">
        <v>56</v>
      </c>
      <c r="D11" s="33" t="s">
        <v>57</v>
      </c>
      <c r="E11" s="33">
        <f t="shared" si="0"/>
        <v>352000</v>
      </c>
      <c r="F11" s="33"/>
      <c r="G11" s="36">
        <v>200000</v>
      </c>
      <c r="H11" s="36">
        <v>30000</v>
      </c>
      <c r="I11" s="36">
        <v>10000</v>
      </c>
      <c r="J11" s="36">
        <v>40000</v>
      </c>
      <c r="K11" s="36">
        <v>50000</v>
      </c>
      <c r="L11" s="36">
        <v>2000</v>
      </c>
      <c r="M11" s="36">
        <v>10000</v>
      </c>
      <c r="N11" s="36">
        <v>10000</v>
      </c>
      <c r="O11" s="36"/>
      <c r="P11" s="36">
        <v>0</v>
      </c>
      <c r="Q11" s="36">
        <v>0</v>
      </c>
    </row>
    <row r="12" spans="1:17" x14ac:dyDescent="0.25">
      <c r="A12" s="32">
        <v>9</v>
      </c>
      <c r="B12" s="32" t="s">
        <v>43</v>
      </c>
      <c r="C12" s="33" t="s">
        <v>58</v>
      </c>
      <c r="D12" s="33" t="s">
        <v>59</v>
      </c>
      <c r="E12" s="33">
        <f t="shared" si="0"/>
        <v>352000</v>
      </c>
      <c r="F12" s="33"/>
      <c r="G12" s="36">
        <v>200000</v>
      </c>
      <c r="H12" s="36">
        <v>30000</v>
      </c>
      <c r="I12" s="36">
        <v>10000</v>
      </c>
      <c r="J12" s="36">
        <v>40000</v>
      </c>
      <c r="K12" s="36">
        <v>50000</v>
      </c>
      <c r="L12" s="36">
        <v>2000</v>
      </c>
      <c r="M12" s="36">
        <v>10000</v>
      </c>
      <c r="N12" s="36">
        <v>10000</v>
      </c>
      <c r="O12" s="36"/>
      <c r="P12" s="36">
        <v>0</v>
      </c>
      <c r="Q12" s="36">
        <v>0</v>
      </c>
    </row>
    <row r="13" spans="1:17" x14ac:dyDescent="0.25">
      <c r="A13" s="32">
        <v>10</v>
      </c>
      <c r="B13" s="32" t="s">
        <v>40</v>
      </c>
      <c r="C13" s="33" t="s">
        <v>60</v>
      </c>
      <c r="D13" s="33" t="s">
        <v>61</v>
      </c>
      <c r="E13" s="33">
        <f t="shared" si="0"/>
        <v>352000</v>
      </c>
      <c r="F13" s="33"/>
      <c r="G13" s="36">
        <v>200000</v>
      </c>
      <c r="H13" s="36">
        <v>30000</v>
      </c>
      <c r="I13" s="36">
        <v>10000</v>
      </c>
      <c r="J13" s="36">
        <v>40000</v>
      </c>
      <c r="K13" s="36">
        <v>50000</v>
      </c>
      <c r="L13" s="36">
        <v>2000</v>
      </c>
      <c r="M13" s="36">
        <v>10000</v>
      </c>
      <c r="N13" s="36">
        <v>10000</v>
      </c>
      <c r="O13" s="36"/>
      <c r="P13" s="36">
        <v>0</v>
      </c>
      <c r="Q13" s="36">
        <v>0</v>
      </c>
    </row>
    <row r="14" spans="1:17" x14ac:dyDescent="0.25">
      <c r="A14" s="32">
        <v>11</v>
      </c>
      <c r="B14" s="32" t="s">
        <v>40</v>
      </c>
      <c r="C14" s="33" t="s">
        <v>62</v>
      </c>
      <c r="D14" s="33" t="s">
        <v>63</v>
      </c>
      <c r="E14" s="33">
        <f t="shared" si="0"/>
        <v>352000</v>
      </c>
      <c r="F14" s="33"/>
      <c r="G14" s="36">
        <v>200000</v>
      </c>
      <c r="H14" s="36">
        <v>30000</v>
      </c>
      <c r="I14" s="36">
        <v>10000</v>
      </c>
      <c r="J14" s="36">
        <v>40000</v>
      </c>
      <c r="K14" s="36">
        <v>50000</v>
      </c>
      <c r="L14" s="36">
        <v>2000</v>
      </c>
      <c r="M14" s="36">
        <v>10000</v>
      </c>
      <c r="N14" s="36">
        <v>10000</v>
      </c>
      <c r="O14" s="36"/>
      <c r="P14" s="36">
        <v>0</v>
      </c>
      <c r="Q14" s="36">
        <v>0</v>
      </c>
    </row>
    <row r="15" spans="1:17" x14ac:dyDescent="0.25">
      <c r="A15" s="32">
        <v>12</v>
      </c>
      <c r="B15" s="32" t="s">
        <v>40</v>
      </c>
      <c r="C15" s="33" t="s">
        <v>64</v>
      </c>
      <c r="D15" s="33" t="s">
        <v>65</v>
      </c>
      <c r="E15" s="33">
        <f t="shared" si="0"/>
        <v>352000</v>
      </c>
      <c r="F15" s="33"/>
      <c r="G15" s="36">
        <v>200000</v>
      </c>
      <c r="H15" s="36">
        <v>30000</v>
      </c>
      <c r="I15" s="36">
        <v>10000</v>
      </c>
      <c r="J15" s="36">
        <v>40000</v>
      </c>
      <c r="K15" s="36">
        <v>50000</v>
      </c>
      <c r="L15" s="36">
        <v>2000</v>
      </c>
      <c r="M15" s="36">
        <v>10000</v>
      </c>
      <c r="N15" s="36">
        <v>10000</v>
      </c>
      <c r="O15" s="36"/>
      <c r="P15" s="36">
        <v>0</v>
      </c>
      <c r="Q15" s="36">
        <v>0</v>
      </c>
    </row>
    <row r="16" spans="1:17" x14ac:dyDescent="0.25">
      <c r="A16" s="32">
        <v>13</v>
      </c>
      <c r="B16" s="32" t="s">
        <v>40</v>
      </c>
      <c r="C16" s="33" t="s">
        <v>66</v>
      </c>
      <c r="D16" s="33" t="s">
        <v>67</v>
      </c>
      <c r="E16" s="33">
        <f t="shared" si="0"/>
        <v>352000</v>
      </c>
      <c r="F16" s="33"/>
      <c r="G16" s="36">
        <v>200000</v>
      </c>
      <c r="H16" s="36">
        <v>30000</v>
      </c>
      <c r="I16" s="36">
        <v>10000</v>
      </c>
      <c r="J16" s="36">
        <v>40000</v>
      </c>
      <c r="K16" s="36">
        <v>50000</v>
      </c>
      <c r="L16" s="36">
        <v>2000</v>
      </c>
      <c r="M16" s="36">
        <v>10000</v>
      </c>
      <c r="N16" s="36">
        <v>10000</v>
      </c>
      <c r="O16" s="36"/>
      <c r="P16" s="36">
        <v>0</v>
      </c>
      <c r="Q16" s="36">
        <v>0</v>
      </c>
    </row>
    <row r="17" spans="1:17" x14ac:dyDescent="0.25">
      <c r="A17" s="32">
        <v>14</v>
      </c>
      <c r="B17" s="32" t="s">
        <v>40</v>
      </c>
      <c r="C17" s="33" t="s">
        <v>68</v>
      </c>
      <c r="D17" s="33" t="s">
        <v>69</v>
      </c>
      <c r="E17" s="33">
        <f t="shared" si="0"/>
        <v>352000</v>
      </c>
      <c r="F17" s="33"/>
      <c r="G17" s="36">
        <v>200000</v>
      </c>
      <c r="H17" s="36">
        <v>30000</v>
      </c>
      <c r="I17" s="36">
        <v>10000</v>
      </c>
      <c r="J17" s="36">
        <v>40000</v>
      </c>
      <c r="K17" s="36">
        <v>50000</v>
      </c>
      <c r="L17" s="36">
        <v>2000</v>
      </c>
      <c r="M17" s="36">
        <v>10000</v>
      </c>
      <c r="N17" s="36">
        <v>10000</v>
      </c>
      <c r="O17" s="36"/>
      <c r="P17" s="36">
        <v>0</v>
      </c>
      <c r="Q17" s="36">
        <v>0</v>
      </c>
    </row>
    <row r="18" spans="1:17" x14ac:dyDescent="0.25">
      <c r="A18" s="32">
        <v>15</v>
      </c>
      <c r="B18" s="32" t="s">
        <v>43</v>
      </c>
      <c r="C18" s="33" t="s">
        <v>70</v>
      </c>
      <c r="D18" s="33" t="s">
        <v>71</v>
      </c>
      <c r="E18" s="33">
        <f t="shared" si="0"/>
        <v>352000</v>
      </c>
      <c r="F18" s="33"/>
      <c r="G18" s="36">
        <v>200000</v>
      </c>
      <c r="H18" s="36">
        <v>30000</v>
      </c>
      <c r="I18" s="36">
        <v>10000</v>
      </c>
      <c r="J18" s="36">
        <v>40000</v>
      </c>
      <c r="K18" s="36">
        <v>50000</v>
      </c>
      <c r="L18" s="36">
        <v>2000</v>
      </c>
      <c r="M18" s="36">
        <v>10000</v>
      </c>
      <c r="N18" s="36">
        <v>10000</v>
      </c>
      <c r="O18" s="36"/>
      <c r="P18" s="36">
        <v>0</v>
      </c>
      <c r="Q18" s="36">
        <v>0</v>
      </c>
    </row>
    <row r="19" spans="1:17" x14ac:dyDescent="0.25">
      <c r="A19" s="32">
        <v>16</v>
      </c>
      <c r="B19" s="32" t="s">
        <v>40</v>
      </c>
      <c r="C19" s="33" t="s">
        <v>72</v>
      </c>
      <c r="D19" s="33" t="s">
        <v>73</v>
      </c>
      <c r="E19" s="33">
        <f t="shared" si="0"/>
        <v>352000</v>
      </c>
      <c r="F19" s="33"/>
      <c r="G19" s="36">
        <v>200000</v>
      </c>
      <c r="H19" s="36">
        <v>30000</v>
      </c>
      <c r="I19" s="36">
        <v>10000</v>
      </c>
      <c r="J19" s="36">
        <v>40000</v>
      </c>
      <c r="K19" s="36">
        <v>50000</v>
      </c>
      <c r="L19" s="36">
        <v>2000</v>
      </c>
      <c r="M19" s="36">
        <v>10000</v>
      </c>
      <c r="N19" s="36">
        <v>10000</v>
      </c>
      <c r="O19" s="36"/>
      <c r="P19" s="36">
        <v>0</v>
      </c>
      <c r="Q19" s="36">
        <v>0</v>
      </c>
    </row>
    <row r="20" spans="1:17" x14ac:dyDescent="0.25">
      <c r="A20" s="32">
        <v>17</v>
      </c>
      <c r="B20" s="32" t="s">
        <v>43</v>
      </c>
      <c r="C20" s="33" t="s">
        <v>74</v>
      </c>
      <c r="D20" s="33" t="s">
        <v>75</v>
      </c>
      <c r="E20" s="33">
        <f t="shared" si="0"/>
        <v>352000</v>
      </c>
      <c r="F20" s="33"/>
      <c r="G20" s="36">
        <v>200000</v>
      </c>
      <c r="H20" s="36">
        <v>30000</v>
      </c>
      <c r="I20" s="36">
        <v>10000</v>
      </c>
      <c r="J20" s="36">
        <v>40000</v>
      </c>
      <c r="K20" s="36">
        <v>50000</v>
      </c>
      <c r="L20" s="36">
        <v>2000</v>
      </c>
      <c r="M20" s="36">
        <v>10000</v>
      </c>
      <c r="N20" s="36">
        <v>10000</v>
      </c>
      <c r="O20" s="36"/>
      <c r="P20" s="36">
        <v>0</v>
      </c>
      <c r="Q20" s="36">
        <v>0</v>
      </c>
    </row>
    <row r="21" spans="1:17" x14ac:dyDescent="0.25">
      <c r="A21" s="32">
        <v>18</v>
      </c>
      <c r="B21" s="32" t="s">
        <v>40</v>
      </c>
      <c r="C21" s="33" t="s">
        <v>76</v>
      </c>
      <c r="D21" s="33" t="s">
        <v>77</v>
      </c>
      <c r="E21" s="33">
        <f t="shared" si="0"/>
        <v>452000</v>
      </c>
      <c r="F21" s="33"/>
      <c r="G21" s="36">
        <v>300000</v>
      </c>
      <c r="H21" s="36">
        <v>30000</v>
      </c>
      <c r="I21" s="36">
        <v>10000</v>
      </c>
      <c r="J21" s="36">
        <v>40000</v>
      </c>
      <c r="K21" s="36">
        <v>50000</v>
      </c>
      <c r="L21" s="36">
        <v>2000</v>
      </c>
      <c r="M21" s="36">
        <v>10000</v>
      </c>
      <c r="N21" s="36">
        <v>10000</v>
      </c>
      <c r="O21" s="36"/>
      <c r="P21" s="36">
        <v>0</v>
      </c>
      <c r="Q21" s="36">
        <v>0</v>
      </c>
    </row>
    <row r="22" spans="1:17" x14ac:dyDescent="0.25">
      <c r="A22" s="32">
        <v>19</v>
      </c>
      <c r="B22" s="32" t="s">
        <v>40</v>
      </c>
      <c r="C22" s="33" t="s">
        <v>78</v>
      </c>
      <c r="D22" s="33" t="s">
        <v>79</v>
      </c>
      <c r="E22" s="33">
        <f t="shared" si="0"/>
        <v>352000</v>
      </c>
      <c r="F22" s="33"/>
      <c r="G22" s="36">
        <v>200000</v>
      </c>
      <c r="H22" s="36">
        <v>30000</v>
      </c>
      <c r="I22" s="36">
        <v>10000</v>
      </c>
      <c r="J22" s="36">
        <v>40000</v>
      </c>
      <c r="K22" s="36">
        <v>50000</v>
      </c>
      <c r="L22" s="36">
        <v>2000</v>
      </c>
      <c r="M22" s="36">
        <v>10000</v>
      </c>
      <c r="N22" s="36">
        <v>10000</v>
      </c>
      <c r="O22" s="36"/>
      <c r="P22" s="36">
        <v>0</v>
      </c>
      <c r="Q22" s="36">
        <v>0</v>
      </c>
    </row>
    <row r="23" spans="1:17" x14ac:dyDescent="0.25">
      <c r="A23" s="32">
        <v>20</v>
      </c>
      <c r="B23" s="32" t="s">
        <v>40</v>
      </c>
      <c r="C23" s="33" t="s">
        <v>80</v>
      </c>
      <c r="D23" s="33" t="s">
        <v>81</v>
      </c>
      <c r="E23" s="33">
        <f t="shared" si="0"/>
        <v>352000</v>
      </c>
      <c r="F23" s="33"/>
      <c r="G23" s="36">
        <v>200000</v>
      </c>
      <c r="H23" s="36">
        <v>30000</v>
      </c>
      <c r="I23" s="36">
        <v>10000</v>
      </c>
      <c r="J23" s="36">
        <v>40000</v>
      </c>
      <c r="K23" s="36">
        <v>50000</v>
      </c>
      <c r="L23" s="36">
        <v>2000</v>
      </c>
      <c r="M23" s="36">
        <v>10000</v>
      </c>
      <c r="N23" s="36">
        <v>10000</v>
      </c>
      <c r="O23" s="36"/>
      <c r="P23" s="36">
        <v>0</v>
      </c>
      <c r="Q23" s="36">
        <v>0</v>
      </c>
    </row>
    <row r="24" spans="1:17" x14ac:dyDescent="0.25">
      <c r="A24" s="32">
        <v>21</v>
      </c>
      <c r="B24" s="32" t="s">
        <v>40</v>
      </c>
      <c r="C24" s="33" t="s">
        <v>82</v>
      </c>
      <c r="D24" s="33" t="s">
        <v>83</v>
      </c>
      <c r="E24" s="33">
        <f t="shared" si="0"/>
        <v>352000</v>
      </c>
      <c r="F24" s="33"/>
      <c r="G24" s="36">
        <v>200000</v>
      </c>
      <c r="H24" s="36">
        <v>30000</v>
      </c>
      <c r="I24" s="36">
        <v>10000</v>
      </c>
      <c r="J24" s="36">
        <v>40000</v>
      </c>
      <c r="K24" s="36">
        <v>50000</v>
      </c>
      <c r="L24" s="36">
        <v>2000</v>
      </c>
      <c r="M24" s="36">
        <v>10000</v>
      </c>
      <c r="N24" s="36">
        <v>10000</v>
      </c>
      <c r="O24" s="36"/>
      <c r="P24" s="36">
        <v>0</v>
      </c>
      <c r="Q24" s="36">
        <v>0</v>
      </c>
    </row>
    <row r="25" spans="1:17" x14ac:dyDescent="0.25">
      <c r="A25" s="32">
        <v>22</v>
      </c>
      <c r="B25" s="32" t="s">
        <v>43</v>
      </c>
      <c r="C25" s="33" t="s">
        <v>84</v>
      </c>
      <c r="D25" s="33" t="s">
        <v>85</v>
      </c>
      <c r="E25" s="33">
        <f t="shared" si="0"/>
        <v>452000</v>
      </c>
      <c r="F25" s="33"/>
      <c r="G25" s="36">
        <v>300000</v>
      </c>
      <c r="H25" s="36">
        <v>30000</v>
      </c>
      <c r="I25" s="36">
        <v>10000</v>
      </c>
      <c r="J25" s="36">
        <v>40000</v>
      </c>
      <c r="K25" s="36">
        <v>50000</v>
      </c>
      <c r="L25" s="36">
        <v>2000</v>
      </c>
      <c r="M25" s="36">
        <v>10000</v>
      </c>
      <c r="N25" s="36">
        <v>10000</v>
      </c>
      <c r="O25" s="36"/>
      <c r="P25" s="36">
        <v>0</v>
      </c>
      <c r="Q25" s="36">
        <v>0</v>
      </c>
    </row>
    <row r="26" spans="1:17" x14ac:dyDescent="0.25">
      <c r="A26" s="32">
        <v>23</v>
      </c>
      <c r="B26" s="32" t="s">
        <v>86</v>
      </c>
      <c r="C26" s="33" t="s">
        <v>87</v>
      </c>
      <c r="D26" s="33" t="s">
        <v>88</v>
      </c>
      <c r="E26" s="33">
        <f t="shared" si="0"/>
        <v>1244800.58</v>
      </c>
      <c r="F26" s="33"/>
      <c r="G26" s="36">
        <v>600000</v>
      </c>
      <c r="H26" s="36">
        <v>30000</v>
      </c>
      <c r="I26" s="36">
        <v>10000</v>
      </c>
      <c r="J26" s="36">
        <v>40000</v>
      </c>
      <c r="K26" s="36">
        <v>50000</v>
      </c>
      <c r="L26" s="36">
        <v>2000</v>
      </c>
      <c r="M26" s="36">
        <v>10000</v>
      </c>
      <c r="N26" s="36">
        <v>10000</v>
      </c>
      <c r="O26" s="36"/>
      <c r="P26" s="36">
        <v>484125.37</v>
      </c>
      <c r="Q26" s="36">
        <v>8675.2099999999991</v>
      </c>
    </row>
    <row r="27" spans="1:17" x14ac:dyDescent="0.25">
      <c r="A27" s="32">
        <v>24</v>
      </c>
      <c r="B27" s="32" t="s">
        <v>40</v>
      </c>
      <c r="C27" s="33" t="s">
        <v>89</v>
      </c>
      <c r="D27" s="33" t="s">
        <v>90</v>
      </c>
      <c r="E27" s="33">
        <f t="shared" si="0"/>
        <v>352000</v>
      </c>
      <c r="F27" s="33"/>
      <c r="G27" s="36">
        <v>200000</v>
      </c>
      <c r="H27" s="36">
        <v>30000</v>
      </c>
      <c r="I27" s="36">
        <v>10000</v>
      </c>
      <c r="J27" s="36">
        <v>40000</v>
      </c>
      <c r="K27" s="36">
        <v>50000</v>
      </c>
      <c r="L27" s="36">
        <v>2000</v>
      </c>
      <c r="M27" s="36">
        <v>10000</v>
      </c>
      <c r="N27" s="36">
        <v>10000</v>
      </c>
      <c r="O27" s="36"/>
      <c r="P27" s="36">
        <v>0</v>
      </c>
      <c r="Q27" s="36">
        <v>0</v>
      </c>
    </row>
    <row r="28" spans="1:17" x14ac:dyDescent="0.25">
      <c r="A28" s="32">
        <v>25</v>
      </c>
      <c r="B28" s="32" t="s">
        <v>43</v>
      </c>
      <c r="C28" s="33" t="s">
        <v>91</v>
      </c>
      <c r="D28" s="33" t="s">
        <v>92</v>
      </c>
      <c r="E28" s="33">
        <f t="shared" si="0"/>
        <v>380000</v>
      </c>
      <c r="F28" s="33"/>
      <c r="G28" s="36">
        <v>228000</v>
      </c>
      <c r="H28" s="36">
        <v>30000</v>
      </c>
      <c r="I28" s="36">
        <v>10000</v>
      </c>
      <c r="J28" s="36">
        <v>40000</v>
      </c>
      <c r="K28" s="36">
        <v>50000</v>
      </c>
      <c r="L28" s="36">
        <v>2000</v>
      </c>
      <c r="M28" s="36">
        <v>10000</v>
      </c>
      <c r="N28" s="36">
        <v>10000</v>
      </c>
      <c r="O28" s="36"/>
      <c r="P28" s="36">
        <v>0</v>
      </c>
      <c r="Q28" s="36">
        <v>0</v>
      </c>
    </row>
    <row r="29" spans="1:17" x14ac:dyDescent="0.25">
      <c r="A29" s="32">
        <v>26</v>
      </c>
      <c r="B29" s="32" t="s">
        <v>40</v>
      </c>
      <c r="C29" s="33" t="s">
        <v>93</v>
      </c>
      <c r="D29" s="33" t="s">
        <v>94</v>
      </c>
      <c r="E29" s="33">
        <f t="shared" si="0"/>
        <v>352000</v>
      </c>
      <c r="F29" s="33"/>
      <c r="G29" s="36">
        <v>200000</v>
      </c>
      <c r="H29" s="36">
        <v>30000</v>
      </c>
      <c r="I29" s="36">
        <v>10000</v>
      </c>
      <c r="J29" s="36">
        <v>40000</v>
      </c>
      <c r="K29" s="36">
        <v>50000</v>
      </c>
      <c r="L29" s="36">
        <v>2000</v>
      </c>
      <c r="M29" s="36">
        <v>10000</v>
      </c>
      <c r="N29" s="36">
        <v>10000</v>
      </c>
      <c r="O29" s="36"/>
      <c r="P29" s="36">
        <v>0</v>
      </c>
      <c r="Q29" s="36">
        <v>0</v>
      </c>
    </row>
    <row r="30" spans="1:17" x14ac:dyDescent="0.25">
      <c r="A30" s="32">
        <v>27</v>
      </c>
      <c r="B30" s="32" t="s">
        <v>43</v>
      </c>
      <c r="C30" s="33" t="s">
        <v>95</v>
      </c>
      <c r="D30" s="33" t="s">
        <v>96</v>
      </c>
      <c r="E30" s="33">
        <f t="shared" si="0"/>
        <v>552000</v>
      </c>
      <c r="F30" s="33"/>
      <c r="G30" s="36">
        <v>400000</v>
      </c>
      <c r="H30" s="36">
        <v>30000</v>
      </c>
      <c r="I30" s="36">
        <v>10000</v>
      </c>
      <c r="J30" s="36">
        <v>40000</v>
      </c>
      <c r="K30" s="36">
        <v>50000</v>
      </c>
      <c r="L30" s="36">
        <v>2000</v>
      </c>
      <c r="M30" s="36">
        <v>10000</v>
      </c>
      <c r="N30" s="36">
        <v>10000</v>
      </c>
      <c r="O30" s="36"/>
      <c r="P30" s="36">
        <v>0</v>
      </c>
      <c r="Q30" s="36">
        <v>0</v>
      </c>
    </row>
    <row r="31" spans="1:17" x14ac:dyDescent="0.25">
      <c r="A31" s="32">
        <v>28</v>
      </c>
      <c r="B31" s="32" t="s">
        <v>43</v>
      </c>
      <c r="C31" s="33" t="s">
        <v>97</v>
      </c>
      <c r="D31" s="33" t="s">
        <v>98</v>
      </c>
      <c r="E31" s="33">
        <f t="shared" si="0"/>
        <v>452000</v>
      </c>
      <c r="F31" s="33"/>
      <c r="G31" s="36">
        <v>300000</v>
      </c>
      <c r="H31" s="36">
        <v>30000</v>
      </c>
      <c r="I31" s="36">
        <v>10000</v>
      </c>
      <c r="J31" s="36">
        <v>40000</v>
      </c>
      <c r="K31" s="36">
        <v>50000</v>
      </c>
      <c r="L31" s="36">
        <v>2000</v>
      </c>
      <c r="M31" s="36">
        <v>10000</v>
      </c>
      <c r="N31" s="36">
        <v>10000</v>
      </c>
      <c r="O31" s="36"/>
      <c r="P31" s="36">
        <v>0</v>
      </c>
      <c r="Q31" s="36">
        <v>0</v>
      </c>
    </row>
    <row r="32" spans="1:17" x14ac:dyDescent="0.25">
      <c r="A32" s="32">
        <v>29</v>
      </c>
      <c r="B32" s="32" t="s">
        <v>40</v>
      </c>
      <c r="C32" s="33" t="s">
        <v>99</v>
      </c>
      <c r="D32" s="33" t="s">
        <v>100</v>
      </c>
      <c r="E32" s="33">
        <f t="shared" si="0"/>
        <v>352000</v>
      </c>
      <c r="F32" s="33"/>
      <c r="G32" s="36">
        <v>200000</v>
      </c>
      <c r="H32" s="36">
        <v>30000</v>
      </c>
      <c r="I32" s="36">
        <v>10000</v>
      </c>
      <c r="J32" s="36">
        <v>40000</v>
      </c>
      <c r="K32" s="36">
        <v>50000</v>
      </c>
      <c r="L32" s="36">
        <v>2000</v>
      </c>
      <c r="M32" s="36">
        <v>10000</v>
      </c>
      <c r="N32" s="36">
        <v>10000</v>
      </c>
      <c r="O32" s="36"/>
      <c r="P32" s="36">
        <v>0</v>
      </c>
      <c r="Q32" s="36">
        <v>0</v>
      </c>
    </row>
    <row r="33" spans="1:17" x14ac:dyDescent="0.25">
      <c r="A33" s="32">
        <v>30</v>
      </c>
      <c r="B33" s="32" t="s">
        <v>43</v>
      </c>
      <c r="C33" s="33" t="s">
        <v>101</v>
      </c>
      <c r="D33" s="33" t="s">
        <v>102</v>
      </c>
      <c r="E33" s="33">
        <f t="shared" si="0"/>
        <v>352000</v>
      </c>
      <c r="F33" s="33"/>
      <c r="G33" s="36">
        <v>200000</v>
      </c>
      <c r="H33" s="36">
        <v>30000</v>
      </c>
      <c r="I33" s="36">
        <v>10000</v>
      </c>
      <c r="J33" s="36">
        <v>40000</v>
      </c>
      <c r="K33" s="36">
        <v>50000</v>
      </c>
      <c r="L33" s="36">
        <v>2000</v>
      </c>
      <c r="M33" s="36">
        <v>10000</v>
      </c>
      <c r="N33" s="36">
        <v>10000</v>
      </c>
      <c r="O33" s="36"/>
      <c r="P33" s="36">
        <v>0</v>
      </c>
      <c r="Q33" s="36">
        <v>0</v>
      </c>
    </row>
    <row r="34" spans="1:17" x14ac:dyDescent="0.25">
      <c r="A34" s="32">
        <v>31</v>
      </c>
      <c r="B34" s="32" t="s">
        <v>43</v>
      </c>
      <c r="C34" s="33" t="s">
        <v>103</v>
      </c>
      <c r="D34" s="33" t="s">
        <v>104</v>
      </c>
      <c r="E34" s="33">
        <f t="shared" si="0"/>
        <v>452000</v>
      </c>
      <c r="F34" s="33"/>
      <c r="G34" s="36">
        <v>300000</v>
      </c>
      <c r="H34" s="36">
        <v>30000</v>
      </c>
      <c r="I34" s="36">
        <v>10000</v>
      </c>
      <c r="J34" s="36">
        <v>40000</v>
      </c>
      <c r="K34" s="36">
        <v>50000</v>
      </c>
      <c r="L34" s="36">
        <v>2000</v>
      </c>
      <c r="M34" s="36">
        <v>10000</v>
      </c>
      <c r="N34" s="36">
        <v>10000</v>
      </c>
      <c r="O34" s="36"/>
      <c r="P34" s="36">
        <v>0</v>
      </c>
      <c r="Q34" s="36">
        <v>0</v>
      </c>
    </row>
    <row r="35" spans="1:17" x14ac:dyDescent="0.25">
      <c r="A35" s="32">
        <v>32</v>
      </c>
      <c r="B35" s="32" t="s">
        <v>43</v>
      </c>
      <c r="C35" s="33" t="s">
        <v>105</v>
      </c>
      <c r="D35" s="33" t="s">
        <v>106</v>
      </c>
      <c r="E35" s="33">
        <f t="shared" si="0"/>
        <v>352000</v>
      </c>
      <c r="F35" s="33"/>
      <c r="G35" s="36">
        <v>200000</v>
      </c>
      <c r="H35" s="36">
        <v>30000</v>
      </c>
      <c r="I35" s="36">
        <v>10000</v>
      </c>
      <c r="J35" s="36">
        <v>40000</v>
      </c>
      <c r="K35" s="36">
        <v>50000</v>
      </c>
      <c r="L35" s="36">
        <v>2000</v>
      </c>
      <c r="M35" s="36">
        <v>10000</v>
      </c>
      <c r="N35" s="36">
        <v>10000</v>
      </c>
      <c r="O35" s="36"/>
      <c r="P35" s="36">
        <v>0</v>
      </c>
      <c r="Q35" s="36">
        <v>0</v>
      </c>
    </row>
    <row r="36" spans="1:17" x14ac:dyDescent="0.25">
      <c r="A36" s="32">
        <v>33</v>
      </c>
      <c r="B36" s="32" t="s">
        <v>43</v>
      </c>
      <c r="C36" s="33" t="s">
        <v>107</v>
      </c>
      <c r="D36" s="33" t="s">
        <v>108</v>
      </c>
      <c r="E36" s="33">
        <f t="shared" si="0"/>
        <v>352000</v>
      </c>
      <c r="F36" s="33"/>
      <c r="G36" s="36">
        <v>200000</v>
      </c>
      <c r="H36" s="36">
        <v>30000</v>
      </c>
      <c r="I36" s="36">
        <v>10000</v>
      </c>
      <c r="J36" s="36">
        <v>40000</v>
      </c>
      <c r="K36" s="36">
        <v>50000</v>
      </c>
      <c r="L36" s="36">
        <v>2000</v>
      </c>
      <c r="M36" s="36">
        <v>10000</v>
      </c>
      <c r="N36" s="36">
        <v>10000</v>
      </c>
      <c r="O36" s="36"/>
      <c r="P36" s="36">
        <v>0</v>
      </c>
      <c r="Q36" s="36">
        <v>0</v>
      </c>
    </row>
    <row r="37" spans="1:17" x14ac:dyDescent="0.25">
      <c r="A37" s="32">
        <v>34</v>
      </c>
      <c r="B37" s="32" t="s">
        <v>40</v>
      </c>
      <c r="C37" s="33" t="s">
        <v>109</v>
      </c>
      <c r="D37" s="33" t="s">
        <v>110</v>
      </c>
      <c r="E37" s="33">
        <f t="shared" si="0"/>
        <v>352000</v>
      </c>
      <c r="F37" s="33"/>
      <c r="G37" s="36">
        <v>200000</v>
      </c>
      <c r="H37" s="36">
        <v>30000</v>
      </c>
      <c r="I37" s="36">
        <v>10000</v>
      </c>
      <c r="J37" s="36">
        <v>40000</v>
      </c>
      <c r="K37" s="36">
        <v>50000</v>
      </c>
      <c r="L37" s="36">
        <v>2000</v>
      </c>
      <c r="M37" s="36">
        <v>10000</v>
      </c>
      <c r="N37" s="36">
        <v>10000</v>
      </c>
      <c r="O37" s="36"/>
      <c r="P37" s="36">
        <v>0</v>
      </c>
      <c r="Q37" s="36">
        <v>0</v>
      </c>
    </row>
    <row r="38" spans="1:17" x14ac:dyDescent="0.25">
      <c r="A38" s="32">
        <v>35</v>
      </c>
      <c r="B38" s="32" t="s">
        <v>40</v>
      </c>
      <c r="C38" s="33" t="s">
        <v>111</v>
      </c>
      <c r="D38" s="33" t="s">
        <v>112</v>
      </c>
      <c r="E38" s="33">
        <f t="shared" si="0"/>
        <v>352000</v>
      </c>
      <c r="F38" s="33"/>
      <c r="G38" s="36">
        <v>200000</v>
      </c>
      <c r="H38" s="36">
        <v>30000</v>
      </c>
      <c r="I38" s="36">
        <v>10000</v>
      </c>
      <c r="J38" s="36">
        <v>40000</v>
      </c>
      <c r="K38" s="36">
        <v>50000</v>
      </c>
      <c r="L38" s="36">
        <v>2000</v>
      </c>
      <c r="M38" s="36">
        <v>10000</v>
      </c>
      <c r="N38" s="36">
        <v>10000</v>
      </c>
      <c r="O38" s="36"/>
      <c r="P38" s="36">
        <v>0</v>
      </c>
      <c r="Q38" s="36">
        <v>0</v>
      </c>
    </row>
    <row r="39" spans="1:17" x14ac:dyDescent="0.25">
      <c r="A39" s="32">
        <v>36</v>
      </c>
      <c r="B39" s="32" t="s">
        <v>43</v>
      </c>
      <c r="C39" s="33" t="s">
        <v>113</v>
      </c>
      <c r="D39" s="33" t="s">
        <v>114</v>
      </c>
      <c r="E39" s="33">
        <f t="shared" si="0"/>
        <v>352000</v>
      </c>
      <c r="F39" s="33"/>
      <c r="G39" s="36">
        <v>200000</v>
      </c>
      <c r="H39" s="36">
        <v>30000</v>
      </c>
      <c r="I39" s="36">
        <v>10000</v>
      </c>
      <c r="J39" s="36">
        <v>40000</v>
      </c>
      <c r="K39" s="36">
        <v>50000</v>
      </c>
      <c r="L39" s="36">
        <v>2000</v>
      </c>
      <c r="M39" s="36">
        <v>10000</v>
      </c>
      <c r="N39" s="36">
        <v>10000</v>
      </c>
      <c r="O39" s="36"/>
      <c r="P39" s="36">
        <v>0</v>
      </c>
      <c r="Q39" s="36">
        <v>0</v>
      </c>
    </row>
    <row r="40" spans="1:17" x14ac:dyDescent="0.25">
      <c r="A40" s="32">
        <v>37</v>
      </c>
      <c r="B40" s="32" t="s">
        <v>40</v>
      </c>
      <c r="C40" s="33" t="s">
        <v>115</v>
      </c>
      <c r="D40" s="33" t="s">
        <v>116</v>
      </c>
      <c r="E40" s="33">
        <f t="shared" si="0"/>
        <v>352000</v>
      </c>
      <c r="F40" s="33"/>
      <c r="G40" s="36">
        <v>200000</v>
      </c>
      <c r="H40" s="36">
        <v>30000</v>
      </c>
      <c r="I40" s="36">
        <v>10000</v>
      </c>
      <c r="J40" s="36">
        <v>40000</v>
      </c>
      <c r="K40" s="36">
        <v>50000</v>
      </c>
      <c r="L40" s="36">
        <v>2000</v>
      </c>
      <c r="M40" s="36">
        <v>10000</v>
      </c>
      <c r="N40" s="36">
        <v>10000</v>
      </c>
      <c r="O40" s="36"/>
      <c r="P40" s="36">
        <v>0</v>
      </c>
      <c r="Q40" s="36">
        <v>0</v>
      </c>
    </row>
    <row r="41" spans="1:17" x14ac:dyDescent="0.25">
      <c r="A41" s="32">
        <v>38</v>
      </c>
      <c r="B41" s="32" t="s">
        <v>40</v>
      </c>
      <c r="C41" s="33" t="s">
        <v>117</v>
      </c>
      <c r="D41" s="33" t="s">
        <v>118</v>
      </c>
      <c r="E41" s="33">
        <f t="shared" si="0"/>
        <v>352000</v>
      </c>
      <c r="F41" s="33"/>
      <c r="G41" s="36">
        <v>200000</v>
      </c>
      <c r="H41" s="36">
        <v>30000</v>
      </c>
      <c r="I41" s="36">
        <v>10000</v>
      </c>
      <c r="J41" s="36">
        <v>40000</v>
      </c>
      <c r="K41" s="36">
        <v>50000</v>
      </c>
      <c r="L41" s="36">
        <v>2000</v>
      </c>
      <c r="M41" s="36">
        <v>10000</v>
      </c>
      <c r="N41" s="36">
        <v>10000</v>
      </c>
      <c r="O41" s="36"/>
      <c r="P41" s="36">
        <v>0</v>
      </c>
      <c r="Q41" s="36">
        <v>0</v>
      </c>
    </row>
    <row r="42" spans="1:17" x14ac:dyDescent="0.25">
      <c r="A42" s="32">
        <v>39</v>
      </c>
      <c r="B42" s="32" t="s">
        <v>40</v>
      </c>
      <c r="C42" s="33" t="s">
        <v>119</v>
      </c>
      <c r="D42" s="33" t="s">
        <v>120</v>
      </c>
      <c r="E42" s="33">
        <f t="shared" si="0"/>
        <v>352000</v>
      </c>
      <c r="F42" s="33"/>
      <c r="G42" s="36">
        <v>200000</v>
      </c>
      <c r="H42" s="36">
        <v>30000</v>
      </c>
      <c r="I42" s="36">
        <v>10000</v>
      </c>
      <c r="J42" s="36">
        <v>40000</v>
      </c>
      <c r="K42" s="36">
        <v>50000</v>
      </c>
      <c r="L42" s="36">
        <v>2000</v>
      </c>
      <c r="M42" s="36">
        <v>10000</v>
      </c>
      <c r="N42" s="36">
        <v>10000</v>
      </c>
      <c r="O42" s="36"/>
      <c r="P42" s="36">
        <v>0</v>
      </c>
      <c r="Q42" s="36">
        <v>0</v>
      </c>
    </row>
    <row r="43" spans="1:17" x14ac:dyDescent="0.25">
      <c r="A43" s="32">
        <v>40</v>
      </c>
      <c r="B43" s="32" t="s">
        <v>40</v>
      </c>
      <c r="C43" s="33" t="s">
        <v>121</v>
      </c>
      <c r="D43" s="33" t="s">
        <v>122</v>
      </c>
      <c r="E43" s="33">
        <f t="shared" si="0"/>
        <v>352000</v>
      </c>
      <c r="F43" s="33"/>
      <c r="G43" s="36">
        <v>200000</v>
      </c>
      <c r="H43" s="36">
        <v>30000</v>
      </c>
      <c r="I43" s="36">
        <v>10000</v>
      </c>
      <c r="J43" s="36">
        <v>40000</v>
      </c>
      <c r="K43" s="36">
        <v>50000</v>
      </c>
      <c r="L43" s="36">
        <v>2000</v>
      </c>
      <c r="M43" s="36">
        <v>10000</v>
      </c>
      <c r="N43" s="36">
        <v>10000</v>
      </c>
      <c r="O43" s="36"/>
      <c r="P43" s="36">
        <v>0</v>
      </c>
      <c r="Q43" s="36">
        <v>0</v>
      </c>
    </row>
    <row r="44" spans="1:17" x14ac:dyDescent="0.25">
      <c r="A44" s="32">
        <v>41</v>
      </c>
      <c r="B44" s="32" t="s">
        <v>40</v>
      </c>
      <c r="C44" s="33" t="s">
        <v>123</v>
      </c>
      <c r="D44" s="33" t="s">
        <v>124</v>
      </c>
      <c r="E44" s="33">
        <f t="shared" si="0"/>
        <v>352000</v>
      </c>
      <c r="F44" s="33"/>
      <c r="G44" s="36">
        <v>200000</v>
      </c>
      <c r="H44" s="36">
        <v>30000</v>
      </c>
      <c r="I44" s="36">
        <v>10000</v>
      </c>
      <c r="J44" s="36">
        <v>40000</v>
      </c>
      <c r="K44" s="36">
        <v>50000</v>
      </c>
      <c r="L44" s="36">
        <v>2000</v>
      </c>
      <c r="M44" s="36">
        <v>10000</v>
      </c>
      <c r="N44" s="36">
        <v>10000</v>
      </c>
      <c r="O44" s="36"/>
      <c r="P44" s="36">
        <v>0</v>
      </c>
      <c r="Q44" s="36">
        <v>0</v>
      </c>
    </row>
    <row r="45" spans="1:17" x14ac:dyDescent="0.25">
      <c r="A45" s="32">
        <v>42</v>
      </c>
      <c r="B45" s="32" t="s">
        <v>40</v>
      </c>
      <c r="C45" s="33" t="s">
        <v>125</v>
      </c>
      <c r="D45" s="33" t="s">
        <v>126</v>
      </c>
      <c r="E45" s="33">
        <f t="shared" si="0"/>
        <v>352000</v>
      </c>
      <c r="F45" s="33"/>
      <c r="G45" s="36">
        <v>200000</v>
      </c>
      <c r="H45" s="36">
        <v>30000</v>
      </c>
      <c r="I45" s="36">
        <v>10000</v>
      </c>
      <c r="J45" s="36">
        <v>40000</v>
      </c>
      <c r="K45" s="36">
        <v>50000</v>
      </c>
      <c r="L45" s="36">
        <v>2000</v>
      </c>
      <c r="M45" s="36">
        <v>10000</v>
      </c>
      <c r="N45" s="36">
        <v>10000</v>
      </c>
      <c r="O45" s="36"/>
      <c r="P45" s="36">
        <v>0</v>
      </c>
      <c r="Q45" s="36">
        <v>0</v>
      </c>
    </row>
    <row r="46" spans="1:17" x14ac:dyDescent="0.25">
      <c r="A46" s="32">
        <v>43</v>
      </c>
      <c r="B46" s="32" t="s">
        <v>40</v>
      </c>
      <c r="C46" s="33" t="s">
        <v>127</v>
      </c>
      <c r="D46" s="33" t="s">
        <v>128</v>
      </c>
      <c r="E46" s="33">
        <f t="shared" si="0"/>
        <v>352000</v>
      </c>
      <c r="F46" s="33"/>
      <c r="G46" s="36">
        <v>200000</v>
      </c>
      <c r="H46" s="36">
        <v>30000</v>
      </c>
      <c r="I46" s="36">
        <v>10000</v>
      </c>
      <c r="J46" s="36">
        <v>40000</v>
      </c>
      <c r="K46" s="36">
        <v>50000</v>
      </c>
      <c r="L46" s="36">
        <v>2000</v>
      </c>
      <c r="M46" s="36">
        <v>10000</v>
      </c>
      <c r="N46" s="36">
        <v>10000</v>
      </c>
      <c r="O46" s="36"/>
      <c r="P46" s="36">
        <v>0</v>
      </c>
      <c r="Q46" s="36">
        <v>0</v>
      </c>
    </row>
    <row r="47" spans="1:17" x14ac:dyDescent="0.25">
      <c r="A47" s="32">
        <v>44</v>
      </c>
      <c r="B47" s="32" t="s">
        <v>40</v>
      </c>
      <c r="C47" s="33" t="s">
        <v>129</v>
      </c>
      <c r="D47" s="33" t="s">
        <v>130</v>
      </c>
      <c r="E47" s="33">
        <f t="shared" si="0"/>
        <v>352000</v>
      </c>
      <c r="F47" s="33"/>
      <c r="G47" s="36">
        <v>200000</v>
      </c>
      <c r="H47" s="36">
        <v>30000</v>
      </c>
      <c r="I47" s="36">
        <v>10000</v>
      </c>
      <c r="J47" s="36">
        <v>40000</v>
      </c>
      <c r="K47" s="36">
        <v>50000</v>
      </c>
      <c r="L47" s="36">
        <v>2000</v>
      </c>
      <c r="M47" s="36">
        <v>10000</v>
      </c>
      <c r="N47" s="36">
        <v>10000</v>
      </c>
      <c r="O47" s="36"/>
      <c r="P47" s="36">
        <v>0</v>
      </c>
      <c r="Q47" s="36">
        <v>0</v>
      </c>
    </row>
    <row r="48" spans="1:17" x14ac:dyDescent="0.25">
      <c r="A48" s="32">
        <v>45</v>
      </c>
      <c r="B48" s="32" t="s">
        <v>43</v>
      </c>
      <c r="C48" s="33" t="s">
        <v>131</v>
      </c>
      <c r="D48" s="33" t="s">
        <v>132</v>
      </c>
      <c r="E48" s="33">
        <f t="shared" si="0"/>
        <v>352000</v>
      </c>
      <c r="F48" s="33"/>
      <c r="G48" s="36">
        <v>200000</v>
      </c>
      <c r="H48" s="36">
        <v>30000</v>
      </c>
      <c r="I48" s="36">
        <v>10000</v>
      </c>
      <c r="J48" s="36">
        <v>40000</v>
      </c>
      <c r="K48" s="36">
        <v>50000</v>
      </c>
      <c r="L48" s="36">
        <v>2000</v>
      </c>
      <c r="M48" s="36">
        <v>10000</v>
      </c>
      <c r="N48" s="36">
        <v>10000</v>
      </c>
      <c r="O48" s="36"/>
      <c r="P48" s="36">
        <v>0</v>
      </c>
      <c r="Q48" s="36">
        <v>0</v>
      </c>
    </row>
    <row r="49" spans="1:17" x14ac:dyDescent="0.25">
      <c r="A49" s="32">
        <v>46</v>
      </c>
      <c r="B49" s="32" t="s">
        <v>43</v>
      </c>
      <c r="C49" s="33" t="s">
        <v>133</v>
      </c>
      <c r="D49" s="33" t="s">
        <v>134</v>
      </c>
      <c r="E49" s="33">
        <f t="shared" si="0"/>
        <v>352000</v>
      </c>
      <c r="F49" s="33"/>
      <c r="G49" s="36">
        <v>200000</v>
      </c>
      <c r="H49" s="36">
        <v>30000</v>
      </c>
      <c r="I49" s="36">
        <v>10000</v>
      </c>
      <c r="J49" s="36">
        <v>40000</v>
      </c>
      <c r="K49" s="36">
        <v>50000</v>
      </c>
      <c r="L49" s="36">
        <v>2000</v>
      </c>
      <c r="M49" s="36">
        <v>10000</v>
      </c>
      <c r="N49" s="36">
        <v>10000</v>
      </c>
      <c r="O49" s="36"/>
      <c r="P49" s="36">
        <v>0</v>
      </c>
      <c r="Q49" s="36">
        <v>0</v>
      </c>
    </row>
    <row r="50" spans="1:17" x14ac:dyDescent="0.25">
      <c r="A50" s="32">
        <v>47</v>
      </c>
      <c r="B50" s="32" t="s">
        <v>40</v>
      </c>
      <c r="C50" s="33" t="s">
        <v>135</v>
      </c>
      <c r="D50" s="33" t="s">
        <v>136</v>
      </c>
      <c r="E50" s="33">
        <f t="shared" si="0"/>
        <v>352000</v>
      </c>
      <c r="F50" s="33"/>
      <c r="G50" s="36">
        <v>200000</v>
      </c>
      <c r="H50" s="36">
        <v>30000</v>
      </c>
      <c r="I50" s="36">
        <v>10000</v>
      </c>
      <c r="J50" s="36">
        <v>40000</v>
      </c>
      <c r="K50" s="36">
        <v>50000</v>
      </c>
      <c r="L50" s="36">
        <v>2000</v>
      </c>
      <c r="M50" s="36">
        <v>10000</v>
      </c>
      <c r="N50" s="36">
        <v>10000</v>
      </c>
      <c r="O50" s="36"/>
      <c r="P50" s="36">
        <v>0</v>
      </c>
      <c r="Q50" s="36">
        <v>0</v>
      </c>
    </row>
    <row r="51" spans="1:17" x14ac:dyDescent="0.25">
      <c r="A51" s="32">
        <v>48</v>
      </c>
      <c r="B51" s="32" t="s">
        <v>43</v>
      </c>
      <c r="C51" s="33" t="s">
        <v>137</v>
      </c>
      <c r="D51" s="33" t="s">
        <v>138</v>
      </c>
      <c r="E51" s="33">
        <f t="shared" si="0"/>
        <v>452000</v>
      </c>
      <c r="F51" s="33"/>
      <c r="G51" s="36">
        <v>300000</v>
      </c>
      <c r="H51" s="36">
        <v>30000</v>
      </c>
      <c r="I51" s="36">
        <v>10000</v>
      </c>
      <c r="J51" s="36">
        <v>40000</v>
      </c>
      <c r="K51" s="36">
        <v>50000</v>
      </c>
      <c r="L51" s="36">
        <v>2000</v>
      </c>
      <c r="M51" s="36">
        <v>10000</v>
      </c>
      <c r="N51" s="36">
        <v>10000</v>
      </c>
      <c r="O51" s="36"/>
      <c r="P51" s="36">
        <v>0</v>
      </c>
      <c r="Q51" s="36">
        <v>0</v>
      </c>
    </row>
    <row r="52" spans="1:17" x14ac:dyDescent="0.25">
      <c r="A52" s="32">
        <v>49</v>
      </c>
      <c r="B52" s="32" t="s">
        <v>40</v>
      </c>
      <c r="C52" s="33" t="s">
        <v>139</v>
      </c>
      <c r="D52" s="33" t="s">
        <v>140</v>
      </c>
      <c r="E52" s="33">
        <f t="shared" si="0"/>
        <v>352000</v>
      </c>
      <c r="F52" s="33"/>
      <c r="G52" s="36">
        <v>200000</v>
      </c>
      <c r="H52" s="36">
        <v>30000</v>
      </c>
      <c r="I52" s="36">
        <v>10000</v>
      </c>
      <c r="J52" s="36">
        <v>40000</v>
      </c>
      <c r="K52" s="36">
        <v>50000</v>
      </c>
      <c r="L52" s="36">
        <v>2000</v>
      </c>
      <c r="M52" s="36">
        <v>10000</v>
      </c>
      <c r="N52" s="36">
        <v>10000</v>
      </c>
      <c r="O52" s="36"/>
      <c r="P52" s="36">
        <v>0</v>
      </c>
      <c r="Q52" s="36">
        <v>0</v>
      </c>
    </row>
    <row r="53" spans="1:17" x14ac:dyDescent="0.25">
      <c r="A53" s="32">
        <v>50</v>
      </c>
      <c r="B53" s="32" t="s">
        <v>43</v>
      </c>
      <c r="C53" s="33" t="s">
        <v>141</v>
      </c>
      <c r="D53" s="33" t="s">
        <v>142</v>
      </c>
      <c r="E53" s="33">
        <f t="shared" si="0"/>
        <v>352000</v>
      </c>
      <c r="F53" s="33"/>
      <c r="G53" s="36">
        <v>200000</v>
      </c>
      <c r="H53" s="36">
        <v>30000</v>
      </c>
      <c r="I53" s="36">
        <v>10000</v>
      </c>
      <c r="J53" s="36">
        <v>40000</v>
      </c>
      <c r="K53" s="36">
        <v>50000</v>
      </c>
      <c r="L53" s="36">
        <v>2000</v>
      </c>
      <c r="M53" s="36">
        <v>10000</v>
      </c>
      <c r="N53" s="36">
        <v>10000</v>
      </c>
      <c r="O53" s="36"/>
      <c r="P53" s="36">
        <v>0</v>
      </c>
      <c r="Q53" s="36">
        <v>0</v>
      </c>
    </row>
    <row r="54" spans="1:17" x14ac:dyDescent="0.25">
      <c r="A54" s="32">
        <v>51</v>
      </c>
      <c r="B54" s="32" t="s">
        <v>43</v>
      </c>
      <c r="C54" s="33" t="s">
        <v>143</v>
      </c>
      <c r="D54" s="33" t="s">
        <v>144</v>
      </c>
      <c r="E54" s="33">
        <f t="shared" si="0"/>
        <v>352000</v>
      </c>
      <c r="F54" s="33"/>
      <c r="G54" s="36">
        <v>200000</v>
      </c>
      <c r="H54" s="36">
        <v>30000</v>
      </c>
      <c r="I54" s="36">
        <v>10000</v>
      </c>
      <c r="J54" s="36">
        <v>40000</v>
      </c>
      <c r="K54" s="36">
        <v>50000</v>
      </c>
      <c r="L54" s="36">
        <v>2000</v>
      </c>
      <c r="M54" s="36">
        <v>10000</v>
      </c>
      <c r="N54" s="36">
        <v>10000</v>
      </c>
      <c r="O54" s="36"/>
      <c r="P54" s="36">
        <v>0</v>
      </c>
      <c r="Q54" s="36">
        <v>0</v>
      </c>
    </row>
    <row r="55" spans="1:17" x14ac:dyDescent="0.25">
      <c r="A55" s="32">
        <v>52</v>
      </c>
      <c r="B55" s="32" t="s">
        <v>43</v>
      </c>
      <c r="C55" s="33" t="s">
        <v>145</v>
      </c>
      <c r="D55" s="33" t="s">
        <v>146</v>
      </c>
      <c r="E55" s="33">
        <f t="shared" si="0"/>
        <v>352000</v>
      </c>
      <c r="F55" s="33"/>
      <c r="G55" s="36">
        <v>200000</v>
      </c>
      <c r="H55" s="36">
        <v>30000</v>
      </c>
      <c r="I55" s="36">
        <v>10000</v>
      </c>
      <c r="J55" s="36">
        <v>40000</v>
      </c>
      <c r="K55" s="36">
        <v>50000</v>
      </c>
      <c r="L55" s="36">
        <v>2000</v>
      </c>
      <c r="M55" s="36">
        <v>10000</v>
      </c>
      <c r="N55" s="36">
        <v>10000</v>
      </c>
      <c r="O55" s="36"/>
      <c r="P55" s="36">
        <v>0</v>
      </c>
      <c r="Q55" s="36">
        <v>0</v>
      </c>
    </row>
    <row r="56" spans="1:17" x14ac:dyDescent="0.25">
      <c r="A56" s="32">
        <v>53</v>
      </c>
      <c r="B56" s="32" t="s">
        <v>40</v>
      </c>
      <c r="C56" s="33" t="s">
        <v>147</v>
      </c>
      <c r="D56" s="33" t="s">
        <v>148</v>
      </c>
      <c r="E56" s="33">
        <f t="shared" si="0"/>
        <v>452000</v>
      </c>
      <c r="F56" s="33"/>
      <c r="G56" s="36">
        <v>300000</v>
      </c>
      <c r="H56" s="36">
        <v>30000</v>
      </c>
      <c r="I56" s="36">
        <v>10000</v>
      </c>
      <c r="J56" s="36">
        <v>40000</v>
      </c>
      <c r="K56" s="36">
        <v>50000</v>
      </c>
      <c r="L56" s="36">
        <v>2000</v>
      </c>
      <c r="M56" s="36">
        <v>10000</v>
      </c>
      <c r="N56" s="36">
        <v>10000</v>
      </c>
      <c r="O56" s="36"/>
      <c r="P56" s="36">
        <v>0</v>
      </c>
      <c r="Q56" s="36">
        <v>0</v>
      </c>
    </row>
    <row r="57" spans="1:17" x14ac:dyDescent="0.25">
      <c r="A57" s="32">
        <v>54</v>
      </c>
      <c r="B57" s="32" t="s">
        <v>40</v>
      </c>
      <c r="C57" s="33" t="s">
        <v>149</v>
      </c>
      <c r="D57" s="33" t="s">
        <v>150</v>
      </c>
      <c r="E57" s="33">
        <f t="shared" si="0"/>
        <v>352000</v>
      </c>
      <c r="F57" s="33"/>
      <c r="G57" s="36">
        <v>200000</v>
      </c>
      <c r="H57" s="36">
        <v>30000</v>
      </c>
      <c r="I57" s="36">
        <v>10000</v>
      </c>
      <c r="J57" s="36">
        <v>40000</v>
      </c>
      <c r="K57" s="36">
        <v>50000</v>
      </c>
      <c r="L57" s="36">
        <v>2000</v>
      </c>
      <c r="M57" s="36">
        <v>10000</v>
      </c>
      <c r="N57" s="36">
        <v>10000</v>
      </c>
      <c r="O57" s="36"/>
      <c r="P57" s="36">
        <v>0</v>
      </c>
      <c r="Q57" s="36">
        <v>0</v>
      </c>
    </row>
    <row r="58" spans="1:17" x14ac:dyDescent="0.25">
      <c r="A58" s="32">
        <v>55</v>
      </c>
      <c r="B58" s="32" t="s">
        <v>40</v>
      </c>
      <c r="C58" s="33" t="s">
        <v>151</v>
      </c>
      <c r="D58" s="33" t="s">
        <v>152</v>
      </c>
      <c r="E58" s="33">
        <f t="shared" si="0"/>
        <v>352000</v>
      </c>
      <c r="F58" s="33"/>
      <c r="G58" s="36">
        <v>200000</v>
      </c>
      <c r="H58" s="36">
        <v>30000</v>
      </c>
      <c r="I58" s="36">
        <v>10000</v>
      </c>
      <c r="J58" s="36">
        <v>40000</v>
      </c>
      <c r="K58" s="36">
        <v>50000</v>
      </c>
      <c r="L58" s="36">
        <v>2000</v>
      </c>
      <c r="M58" s="36">
        <v>10000</v>
      </c>
      <c r="N58" s="36">
        <v>10000</v>
      </c>
      <c r="O58" s="36"/>
      <c r="P58" s="36">
        <v>0</v>
      </c>
      <c r="Q58" s="36">
        <v>0</v>
      </c>
    </row>
    <row r="59" spans="1:17" x14ac:dyDescent="0.25">
      <c r="A59" s="32">
        <v>56</v>
      </c>
      <c r="B59" s="32" t="s">
        <v>43</v>
      </c>
      <c r="C59" s="33" t="s">
        <v>153</v>
      </c>
      <c r="D59" s="33" t="s">
        <v>154</v>
      </c>
      <c r="E59" s="33">
        <f t="shared" si="0"/>
        <v>452000</v>
      </c>
      <c r="F59" s="33"/>
      <c r="G59" s="36">
        <v>300000</v>
      </c>
      <c r="H59" s="36">
        <v>30000</v>
      </c>
      <c r="I59" s="36">
        <v>10000</v>
      </c>
      <c r="J59" s="36">
        <v>40000</v>
      </c>
      <c r="K59" s="36">
        <v>50000</v>
      </c>
      <c r="L59" s="36">
        <v>2000</v>
      </c>
      <c r="M59" s="36">
        <v>10000</v>
      </c>
      <c r="N59" s="36">
        <v>10000</v>
      </c>
      <c r="O59" s="36"/>
      <c r="P59" s="36">
        <v>0</v>
      </c>
      <c r="Q59" s="36">
        <v>0</v>
      </c>
    </row>
    <row r="60" spans="1:17" x14ac:dyDescent="0.25">
      <c r="A60" s="32">
        <v>57</v>
      </c>
      <c r="B60" s="32" t="s">
        <v>40</v>
      </c>
      <c r="C60" s="33" t="s">
        <v>155</v>
      </c>
      <c r="D60" s="33" t="s">
        <v>156</v>
      </c>
      <c r="E60" s="33">
        <f t="shared" si="0"/>
        <v>352000</v>
      </c>
      <c r="F60" s="33"/>
      <c r="G60" s="36">
        <v>200000</v>
      </c>
      <c r="H60" s="36">
        <v>30000</v>
      </c>
      <c r="I60" s="36">
        <v>10000</v>
      </c>
      <c r="J60" s="36">
        <v>40000</v>
      </c>
      <c r="K60" s="36">
        <v>50000</v>
      </c>
      <c r="L60" s="36">
        <v>2000</v>
      </c>
      <c r="M60" s="36">
        <v>10000</v>
      </c>
      <c r="N60" s="36">
        <v>10000</v>
      </c>
      <c r="O60" s="36"/>
      <c r="P60" s="36">
        <v>0</v>
      </c>
      <c r="Q60" s="36">
        <v>0</v>
      </c>
    </row>
    <row r="61" spans="1:17" x14ac:dyDescent="0.25">
      <c r="A61" s="32">
        <v>58</v>
      </c>
      <c r="B61" s="32" t="s">
        <v>40</v>
      </c>
      <c r="C61" s="33" t="s">
        <v>157</v>
      </c>
      <c r="D61" s="33" t="s">
        <v>158</v>
      </c>
      <c r="E61" s="33">
        <f t="shared" si="0"/>
        <v>352000</v>
      </c>
      <c r="F61" s="33"/>
      <c r="G61" s="36">
        <v>200000</v>
      </c>
      <c r="H61" s="36">
        <v>30000</v>
      </c>
      <c r="I61" s="36">
        <v>10000</v>
      </c>
      <c r="J61" s="36">
        <v>40000</v>
      </c>
      <c r="K61" s="36">
        <v>50000</v>
      </c>
      <c r="L61" s="36">
        <v>2000</v>
      </c>
      <c r="M61" s="36">
        <v>10000</v>
      </c>
      <c r="N61" s="36">
        <v>10000</v>
      </c>
      <c r="O61" s="36"/>
      <c r="P61" s="36">
        <v>0</v>
      </c>
      <c r="Q61" s="36">
        <v>0</v>
      </c>
    </row>
    <row r="62" spans="1:17" x14ac:dyDescent="0.25">
      <c r="A62" s="32">
        <v>59</v>
      </c>
      <c r="B62" s="32" t="s">
        <v>40</v>
      </c>
      <c r="C62" s="33" t="s">
        <v>159</v>
      </c>
      <c r="D62" s="33" t="s">
        <v>160</v>
      </c>
      <c r="E62" s="33">
        <f t="shared" si="0"/>
        <v>352000</v>
      </c>
      <c r="F62" s="33"/>
      <c r="G62" s="36">
        <v>200000</v>
      </c>
      <c r="H62" s="36">
        <v>30000</v>
      </c>
      <c r="I62" s="36">
        <v>10000</v>
      </c>
      <c r="J62" s="36">
        <v>40000</v>
      </c>
      <c r="K62" s="36">
        <v>50000</v>
      </c>
      <c r="L62" s="36">
        <v>2000</v>
      </c>
      <c r="M62" s="36">
        <v>10000</v>
      </c>
      <c r="N62" s="36">
        <v>10000</v>
      </c>
      <c r="O62" s="36"/>
      <c r="P62" s="36">
        <v>0</v>
      </c>
      <c r="Q62" s="36">
        <v>0</v>
      </c>
    </row>
    <row r="63" spans="1:17" x14ac:dyDescent="0.25">
      <c r="A63" s="32">
        <v>60</v>
      </c>
      <c r="B63" s="32" t="s">
        <v>43</v>
      </c>
      <c r="C63" s="33" t="s">
        <v>161</v>
      </c>
      <c r="D63" s="33" t="s">
        <v>162</v>
      </c>
      <c r="E63" s="33">
        <f t="shared" si="0"/>
        <v>352000</v>
      </c>
      <c r="F63" s="33"/>
      <c r="G63" s="36">
        <v>200000</v>
      </c>
      <c r="H63" s="36">
        <v>30000</v>
      </c>
      <c r="I63" s="36">
        <v>10000</v>
      </c>
      <c r="J63" s="36">
        <v>40000</v>
      </c>
      <c r="K63" s="36">
        <v>50000</v>
      </c>
      <c r="L63" s="36">
        <v>2000</v>
      </c>
      <c r="M63" s="36">
        <v>10000</v>
      </c>
      <c r="N63" s="36">
        <v>10000</v>
      </c>
      <c r="O63" s="36"/>
      <c r="P63" s="36">
        <v>0</v>
      </c>
      <c r="Q63" s="36">
        <v>0</v>
      </c>
    </row>
    <row r="64" spans="1:17" x14ac:dyDescent="0.25">
      <c r="A64" s="32">
        <v>61</v>
      </c>
      <c r="B64" s="32" t="s">
        <v>40</v>
      </c>
      <c r="C64" s="33" t="s">
        <v>163</v>
      </c>
      <c r="D64" s="33" t="s">
        <v>164</v>
      </c>
      <c r="E64" s="33">
        <f t="shared" si="0"/>
        <v>352000</v>
      </c>
      <c r="F64" s="33"/>
      <c r="G64" s="36">
        <v>200000</v>
      </c>
      <c r="H64" s="36">
        <v>30000</v>
      </c>
      <c r="I64" s="36">
        <v>10000</v>
      </c>
      <c r="J64" s="36">
        <v>40000</v>
      </c>
      <c r="K64" s="36">
        <v>50000</v>
      </c>
      <c r="L64" s="36">
        <v>2000</v>
      </c>
      <c r="M64" s="36">
        <v>10000</v>
      </c>
      <c r="N64" s="36">
        <v>10000</v>
      </c>
      <c r="O64" s="36"/>
      <c r="P64" s="36">
        <v>0</v>
      </c>
      <c r="Q64" s="36">
        <v>0</v>
      </c>
    </row>
    <row r="65" spans="1:17" x14ac:dyDescent="0.25">
      <c r="A65" s="32">
        <v>62</v>
      </c>
      <c r="B65" s="32" t="s">
        <v>40</v>
      </c>
      <c r="C65" s="33" t="s">
        <v>165</v>
      </c>
      <c r="D65" s="33" t="s">
        <v>166</v>
      </c>
      <c r="E65" s="33">
        <f t="shared" si="0"/>
        <v>352000</v>
      </c>
      <c r="F65" s="33"/>
      <c r="G65" s="36">
        <v>200000</v>
      </c>
      <c r="H65" s="36">
        <v>30000</v>
      </c>
      <c r="I65" s="36">
        <v>10000</v>
      </c>
      <c r="J65" s="36">
        <v>40000</v>
      </c>
      <c r="K65" s="36">
        <v>50000</v>
      </c>
      <c r="L65" s="36">
        <v>2000</v>
      </c>
      <c r="M65" s="36">
        <v>10000</v>
      </c>
      <c r="N65" s="36">
        <v>10000</v>
      </c>
      <c r="O65" s="36"/>
      <c r="P65" s="36">
        <v>0</v>
      </c>
      <c r="Q65" s="36">
        <v>0</v>
      </c>
    </row>
    <row r="66" spans="1:17" x14ac:dyDescent="0.25">
      <c r="A66" s="32">
        <v>63</v>
      </c>
      <c r="B66" s="32" t="s">
        <v>86</v>
      </c>
      <c r="C66" s="33" t="s">
        <v>167</v>
      </c>
      <c r="D66" s="33" t="s">
        <v>168</v>
      </c>
      <c r="E66" s="33">
        <f t="shared" si="0"/>
        <v>977072.03</v>
      </c>
      <c r="F66" s="33"/>
      <c r="G66" s="36">
        <v>300000</v>
      </c>
      <c r="H66" s="36">
        <v>30000</v>
      </c>
      <c r="I66" s="36">
        <v>10000</v>
      </c>
      <c r="J66" s="36">
        <v>40000</v>
      </c>
      <c r="K66" s="36">
        <v>50000</v>
      </c>
      <c r="L66" s="36">
        <v>2000</v>
      </c>
      <c r="M66" s="36">
        <v>10000</v>
      </c>
      <c r="N66" s="36">
        <v>10000</v>
      </c>
      <c r="O66" s="36"/>
      <c r="P66" s="36">
        <v>306496.61</v>
      </c>
      <c r="Q66" s="36">
        <v>218575.42</v>
      </c>
    </row>
    <row r="67" spans="1:17" x14ac:dyDescent="0.25">
      <c r="A67" s="32">
        <v>64</v>
      </c>
      <c r="B67" s="32" t="s">
        <v>43</v>
      </c>
      <c r="C67" s="33" t="s">
        <v>169</v>
      </c>
      <c r="D67" s="33" t="s">
        <v>170</v>
      </c>
      <c r="E67" s="33">
        <f t="shared" si="0"/>
        <v>352000</v>
      </c>
      <c r="F67" s="33"/>
      <c r="G67" s="36">
        <v>200000</v>
      </c>
      <c r="H67" s="36">
        <v>30000</v>
      </c>
      <c r="I67" s="36">
        <v>10000</v>
      </c>
      <c r="J67" s="36">
        <v>40000</v>
      </c>
      <c r="K67" s="36">
        <v>50000</v>
      </c>
      <c r="L67" s="36">
        <v>2000</v>
      </c>
      <c r="M67" s="36">
        <v>10000</v>
      </c>
      <c r="N67" s="36">
        <v>10000</v>
      </c>
      <c r="O67" s="36"/>
      <c r="P67" s="36">
        <v>0</v>
      </c>
      <c r="Q67" s="36">
        <v>0</v>
      </c>
    </row>
    <row r="68" spans="1:17" x14ac:dyDescent="0.25">
      <c r="A68" s="32">
        <v>65</v>
      </c>
      <c r="B68" s="32" t="s">
        <v>40</v>
      </c>
      <c r="C68" s="33" t="s">
        <v>171</v>
      </c>
      <c r="D68" s="33" t="s">
        <v>172</v>
      </c>
      <c r="E68" s="33">
        <f t="shared" si="0"/>
        <v>352000</v>
      </c>
      <c r="F68" s="33"/>
      <c r="G68" s="36">
        <v>200000</v>
      </c>
      <c r="H68" s="36">
        <v>30000</v>
      </c>
      <c r="I68" s="36">
        <v>10000</v>
      </c>
      <c r="J68" s="36">
        <v>40000</v>
      </c>
      <c r="K68" s="36">
        <v>50000</v>
      </c>
      <c r="L68" s="36">
        <v>2000</v>
      </c>
      <c r="M68" s="36">
        <v>10000</v>
      </c>
      <c r="N68" s="36">
        <v>10000</v>
      </c>
      <c r="O68" s="36"/>
      <c r="P68" s="36">
        <v>0</v>
      </c>
      <c r="Q68" s="36">
        <v>0</v>
      </c>
    </row>
    <row r="69" spans="1:17" x14ac:dyDescent="0.25">
      <c r="A69" s="32">
        <v>66</v>
      </c>
      <c r="B69" s="32" t="s">
        <v>40</v>
      </c>
      <c r="C69" s="33" t="s">
        <v>173</v>
      </c>
      <c r="D69" s="33" t="s">
        <v>174</v>
      </c>
      <c r="E69" s="33">
        <f t="shared" ref="E69:E132" si="1">SUM(G69:Q69)</f>
        <v>352000</v>
      </c>
      <c r="F69" s="33"/>
      <c r="G69" s="36">
        <v>200000</v>
      </c>
      <c r="H69" s="36">
        <v>30000</v>
      </c>
      <c r="I69" s="36">
        <v>10000</v>
      </c>
      <c r="J69" s="36">
        <v>40000</v>
      </c>
      <c r="K69" s="36">
        <v>50000</v>
      </c>
      <c r="L69" s="36">
        <v>2000</v>
      </c>
      <c r="M69" s="36">
        <v>10000</v>
      </c>
      <c r="N69" s="36">
        <v>10000</v>
      </c>
      <c r="O69" s="36"/>
      <c r="P69" s="36">
        <v>0</v>
      </c>
      <c r="Q69" s="36">
        <v>0</v>
      </c>
    </row>
    <row r="70" spans="1:17" x14ac:dyDescent="0.25">
      <c r="A70" s="32">
        <v>67</v>
      </c>
      <c r="B70" s="32" t="s">
        <v>43</v>
      </c>
      <c r="C70" s="33" t="s">
        <v>175</v>
      </c>
      <c r="D70" s="33" t="s">
        <v>176</v>
      </c>
      <c r="E70" s="33">
        <f t="shared" si="1"/>
        <v>352000</v>
      </c>
      <c r="F70" s="33"/>
      <c r="G70" s="36">
        <v>200000</v>
      </c>
      <c r="H70" s="36">
        <v>30000</v>
      </c>
      <c r="I70" s="36">
        <v>10000</v>
      </c>
      <c r="J70" s="36">
        <v>40000</v>
      </c>
      <c r="K70" s="36">
        <v>50000</v>
      </c>
      <c r="L70" s="36">
        <v>2000</v>
      </c>
      <c r="M70" s="36">
        <v>10000</v>
      </c>
      <c r="N70" s="36">
        <v>10000</v>
      </c>
      <c r="O70" s="36"/>
      <c r="P70" s="36">
        <v>0</v>
      </c>
      <c r="Q70" s="36">
        <v>0</v>
      </c>
    </row>
    <row r="71" spans="1:17" x14ac:dyDescent="0.25">
      <c r="A71" s="32">
        <v>68</v>
      </c>
      <c r="B71" s="32" t="s">
        <v>43</v>
      </c>
      <c r="C71" s="33" t="s">
        <v>177</v>
      </c>
      <c r="D71" s="33" t="s">
        <v>178</v>
      </c>
      <c r="E71" s="33">
        <f t="shared" si="1"/>
        <v>352000</v>
      </c>
      <c r="F71" s="33"/>
      <c r="G71" s="36">
        <v>200000</v>
      </c>
      <c r="H71" s="36">
        <v>30000</v>
      </c>
      <c r="I71" s="36">
        <v>10000</v>
      </c>
      <c r="J71" s="36">
        <v>40000</v>
      </c>
      <c r="K71" s="36">
        <v>50000</v>
      </c>
      <c r="L71" s="36">
        <v>2000</v>
      </c>
      <c r="M71" s="36">
        <v>10000</v>
      </c>
      <c r="N71" s="36">
        <v>10000</v>
      </c>
      <c r="O71" s="36"/>
      <c r="P71" s="36">
        <v>0</v>
      </c>
      <c r="Q71" s="36">
        <v>0</v>
      </c>
    </row>
    <row r="72" spans="1:17" x14ac:dyDescent="0.25">
      <c r="A72" s="32">
        <v>69</v>
      </c>
      <c r="B72" s="32" t="s">
        <v>40</v>
      </c>
      <c r="C72" s="33" t="s">
        <v>179</v>
      </c>
      <c r="D72" s="33" t="s">
        <v>180</v>
      </c>
      <c r="E72" s="33">
        <f t="shared" si="1"/>
        <v>352000</v>
      </c>
      <c r="F72" s="33"/>
      <c r="G72" s="36">
        <v>200000</v>
      </c>
      <c r="H72" s="36">
        <v>30000</v>
      </c>
      <c r="I72" s="36">
        <v>10000</v>
      </c>
      <c r="J72" s="36">
        <v>40000</v>
      </c>
      <c r="K72" s="36">
        <v>50000</v>
      </c>
      <c r="L72" s="36">
        <v>2000</v>
      </c>
      <c r="M72" s="36">
        <v>10000</v>
      </c>
      <c r="N72" s="36">
        <v>10000</v>
      </c>
      <c r="O72" s="36"/>
      <c r="P72" s="36">
        <v>0</v>
      </c>
      <c r="Q72" s="36">
        <v>0</v>
      </c>
    </row>
    <row r="73" spans="1:17" x14ac:dyDescent="0.25">
      <c r="A73" s="32">
        <v>70</v>
      </c>
      <c r="B73" s="32" t="s">
        <v>40</v>
      </c>
      <c r="C73" s="33" t="s">
        <v>181</v>
      </c>
      <c r="D73" s="33" t="s">
        <v>182</v>
      </c>
      <c r="E73" s="33">
        <f t="shared" si="1"/>
        <v>352000</v>
      </c>
      <c r="F73" s="33"/>
      <c r="G73" s="36">
        <v>200000</v>
      </c>
      <c r="H73" s="36">
        <v>30000</v>
      </c>
      <c r="I73" s="36">
        <v>10000</v>
      </c>
      <c r="J73" s="36">
        <v>40000</v>
      </c>
      <c r="K73" s="36">
        <v>50000</v>
      </c>
      <c r="L73" s="36">
        <v>2000</v>
      </c>
      <c r="M73" s="36">
        <v>10000</v>
      </c>
      <c r="N73" s="36">
        <v>10000</v>
      </c>
      <c r="O73" s="36"/>
      <c r="P73" s="36">
        <v>0</v>
      </c>
      <c r="Q73" s="36">
        <v>0</v>
      </c>
    </row>
    <row r="74" spans="1:17" x14ac:dyDescent="0.25">
      <c r="A74" s="32">
        <v>71</v>
      </c>
      <c r="B74" s="32" t="s">
        <v>43</v>
      </c>
      <c r="C74" s="33" t="s">
        <v>183</v>
      </c>
      <c r="D74" s="33" t="s">
        <v>184</v>
      </c>
      <c r="E74" s="33">
        <f t="shared" si="1"/>
        <v>352000</v>
      </c>
      <c r="F74" s="33"/>
      <c r="G74" s="36">
        <v>200000</v>
      </c>
      <c r="H74" s="36">
        <v>30000</v>
      </c>
      <c r="I74" s="36">
        <v>10000</v>
      </c>
      <c r="J74" s="36">
        <v>40000</v>
      </c>
      <c r="K74" s="36">
        <v>50000</v>
      </c>
      <c r="L74" s="36">
        <v>2000</v>
      </c>
      <c r="M74" s="36">
        <v>10000</v>
      </c>
      <c r="N74" s="36">
        <v>10000</v>
      </c>
      <c r="O74" s="36"/>
      <c r="P74" s="36">
        <v>0</v>
      </c>
      <c r="Q74" s="36">
        <v>0</v>
      </c>
    </row>
    <row r="75" spans="1:17" x14ac:dyDescent="0.25">
      <c r="A75" s="32">
        <v>72</v>
      </c>
      <c r="B75" s="32" t="s">
        <v>43</v>
      </c>
      <c r="C75" s="33" t="s">
        <v>185</v>
      </c>
      <c r="D75" s="33" t="s">
        <v>186</v>
      </c>
      <c r="E75" s="33">
        <f t="shared" si="1"/>
        <v>352000</v>
      </c>
      <c r="F75" s="33"/>
      <c r="G75" s="36">
        <v>200000</v>
      </c>
      <c r="H75" s="36">
        <v>30000</v>
      </c>
      <c r="I75" s="36">
        <v>10000</v>
      </c>
      <c r="J75" s="36">
        <v>40000</v>
      </c>
      <c r="K75" s="36">
        <v>50000</v>
      </c>
      <c r="L75" s="36">
        <v>2000</v>
      </c>
      <c r="M75" s="36">
        <v>10000</v>
      </c>
      <c r="N75" s="36">
        <v>10000</v>
      </c>
      <c r="O75" s="36"/>
      <c r="P75" s="36">
        <v>0</v>
      </c>
      <c r="Q75" s="36">
        <v>0</v>
      </c>
    </row>
    <row r="76" spans="1:17" x14ac:dyDescent="0.25">
      <c r="A76" s="32">
        <v>73</v>
      </c>
      <c r="B76" s="32" t="s">
        <v>40</v>
      </c>
      <c r="C76" s="33" t="s">
        <v>187</v>
      </c>
      <c r="D76" s="33" t="s">
        <v>188</v>
      </c>
      <c r="E76" s="33">
        <f t="shared" si="1"/>
        <v>352000</v>
      </c>
      <c r="F76" s="33"/>
      <c r="G76" s="36">
        <v>200000</v>
      </c>
      <c r="H76" s="36">
        <v>30000</v>
      </c>
      <c r="I76" s="36">
        <v>10000</v>
      </c>
      <c r="J76" s="36">
        <v>40000</v>
      </c>
      <c r="K76" s="36">
        <v>50000</v>
      </c>
      <c r="L76" s="36">
        <v>2000</v>
      </c>
      <c r="M76" s="36">
        <v>10000</v>
      </c>
      <c r="N76" s="36">
        <v>10000</v>
      </c>
      <c r="O76" s="36"/>
      <c r="P76" s="36">
        <v>0</v>
      </c>
      <c r="Q76" s="36">
        <v>0</v>
      </c>
    </row>
    <row r="77" spans="1:17" x14ac:dyDescent="0.25">
      <c r="A77" s="32">
        <v>74</v>
      </c>
      <c r="B77" s="32" t="s">
        <v>43</v>
      </c>
      <c r="C77" s="33" t="s">
        <v>189</v>
      </c>
      <c r="D77" s="33" t="s">
        <v>190</v>
      </c>
      <c r="E77" s="33">
        <f t="shared" si="1"/>
        <v>752000</v>
      </c>
      <c r="F77" s="33"/>
      <c r="G77" s="36">
        <v>600000</v>
      </c>
      <c r="H77" s="36">
        <v>30000</v>
      </c>
      <c r="I77" s="36">
        <v>10000</v>
      </c>
      <c r="J77" s="36">
        <v>40000</v>
      </c>
      <c r="K77" s="36">
        <v>50000</v>
      </c>
      <c r="L77" s="36">
        <v>2000</v>
      </c>
      <c r="M77" s="36">
        <v>10000</v>
      </c>
      <c r="N77" s="36">
        <v>10000</v>
      </c>
      <c r="O77" s="36"/>
      <c r="P77" s="36">
        <v>0</v>
      </c>
      <c r="Q77" s="36">
        <v>0</v>
      </c>
    </row>
    <row r="78" spans="1:17" x14ac:dyDescent="0.25">
      <c r="A78" s="32">
        <v>75</v>
      </c>
      <c r="B78" s="32" t="s">
        <v>40</v>
      </c>
      <c r="C78" s="33" t="s">
        <v>191</v>
      </c>
      <c r="D78" s="33" t="s">
        <v>192</v>
      </c>
      <c r="E78" s="33">
        <f t="shared" si="1"/>
        <v>352000</v>
      </c>
      <c r="F78" s="33"/>
      <c r="G78" s="36">
        <v>200000</v>
      </c>
      <c r="H78" s="36">
        <v>30000</v>
      </c>
      <c r="I78" s="36">
        <v>10000</v>
      </c>
      <c r="J78" s="36">
        <v>40000</v>
      </c>
      <c r="K78" s="36">
        <v>50000</v>
      </c>
      <c r="L78" s="36">
        <v>2000</v>
      </c>
      <c r="M78" s="36">
        <v>10000</v>
      </c>
      <c r="N78" s="36">
        <v>10000</v>
      </c>
      <c r="O78" s="36"/>
      <c r="P78" s="36">
        <v>0</v>
      </c>
      <c r="Q78" s="36">
        <v>0</v>
      </c>
    </row>
    <row r="79" spans="1:17" x14ac:dyDescent="0.25">
      <c r="A79" s="32">
        <v>76</v>
      </c>
      <c r="B79" s="32" t="s">
        <v>43</v>
      </c>
      <c r="C79" s="33" t="s">
        <v>193</v>
      </c>
      <c r="D79" s="33" t="s">
        <v>194</v>
      </c>
      <c r="E79" s="33">
        <f t="shared" si="1"/>
        <v>452000</v>
      </c>
      <c r="F79" s="33"/>
      <c r="G79" s="36">
        <v>300000</v>
      </c>
      <c r="H79" s="36">
        <v>30000</v>
      </c>
      <c r="I79" s="36">
        <v>10000</v>
      </c>
      <c r="J79" s="36">
        <v>40000</v>
      </c>
      <c r="K79" s="36">
        <v>50000</v>
      </c>
      <c r="L79" s="36">
        <v>2000</v>
      </c>
      <c r="M79" s="36">
        <v>10000</v>
      </c>
      <c r="N79" s="36">
        <v>10000</v>
      </c>
      <c r="O79" s="36"/>
      <c r="P79" s="36">
        <v>0</v>
      </c>
      <c r="Q79" s="36">
        <v>0</v>
      </c>
    </row>
    <row r="80" spans="1:17" x14ac:dyDescent="0.25">
      <c r="A80" s="32">
        <v>77</v>
      </c>
      <c r="B80" s="32" t="s">
        <v>40</v>
      </c>
      <c r="C80" s="33" t="s">
        <v>195</v>
      </c>
      <c r="D80" s="33" t="s">
        <v>196</v>
      </c>
      <c r="E80" s="33">
        <f t="shared" si="1"/>
        <v>452000</v>
      </c>
      <c r="F80" s="33"/>
      <c r="G80" s="36">
        <v>300000</v>
      </c>
      <c r="H80" s="36">
        <v>30000</v>
      </c>
      <c r="I80" s="36">
        <v>10000</v>
      </c>
      <c r="J80" s="36">
        <v>40000</v>
      </c>
      <c r="K80" s="36">
        <v>50000</v>
      </c>
      <c r="L80" s="36">
        <v>2000</v>
      </c>
      <c r="M80" s="36">
        <v>10000</v>
      </c>
      <c r="N80" s="36">
        <v>10000</v>
      </c>
      <c r="O80" s="36"/>
      <c r="P80" s="36">
        <v>0</v>
      </c>
      <c r="Q80" s="36">
        <v>0</v>
      </c>
    </row>
    <row r="81" spans="1:17" x14ac:dyDescent="0.25">
      <c r="A81" s="32">
        <v>78</v>
      </c>
      <c r="B81" s="32" t="s">
        <v>86</v>
      </c>
      <c r="C81" s="33" t="s">
        <v>197</v>
      </c>
      <c r="D81" s="33" t="s">
        <v>198</v>
      </c>
      <c r="E81" s="33">
        <f t="shared" si="1"/>
        <v>1500474.82</v>
      </c>
      <c r="F81" s="33"/>
      <c r="G81" s="36">
        <v>500000</v>
      </c>
      <c r="H81" s="36">
        <v>30000</v>
      </c>
      <c r="I81" s="36">
        <v>10000</v>
      </c>
      <c r="J81" s="36">
        <v>40000</v>
      </c>
      <c r="K81" s="36">
        <v>50000</v>
      </c>
      <c r="L81" s="36">
        <v>2000</v>
      </c>
      <c r="M81" s="36">
        <v>10000</v>
      </c>
      <c r="N81" s="36">
        <v>10000</v>
      </c>
      <c r="O81" s="36"/>
      <c r="P81" s="36">
        <v>420051.77</v>
      </c>
      <c r="Q81" s="36">
        <v>428423.05</v>
      </c>
    </row>
    <row r="82" spans="1:17" x14ac:dyDescent="0.25">
      <c r="A82" s="32">
        <v>79</v>
      </c>
      <c r="B82" s="32" t="s">
        <v>43</v>
      </c>
      <c r="C82" s="33" t="s">
        <v>199</v>
      </c>
      <c r="D82" s="33" t="s">
        <v>200</v>
      </c>
      <c r="E82" s="33">
        <f t="shared" si="1"/>
        <v>352000</v>
      </c>
      <c r="F82" s="33"/>
      <c r="G82" s="36">
        <v>200000</v>
      </c>
      <c r="H82" s="36">
        <v>30000</v>
      </c>
      <c r="I82" s="36">
        <v>10000</v>
      </c>
      <c r="J82" s="36">
        <v>40000</v>
      </c>
      <c r="K82" s="36">
        <v>50000</v>
      </c>
      <c r="L82" s="36">
        <v>2000</v>
      </c>
      <c r="M82" s="36">
        <v>10000</v>
      </c>
      <c r="N82" s="36">
        <v>10000</v>
      </c>
      <c r="O82" s="36"/>
      <c r="P82" s="36">
        <v>0</v>
      </c>
      <c r="Q82" s="36">
        <v>0</v>
      </c>
    </row>
    <row r="83" spans="1:17" x14ac:dyDescent="0.25">
      <c r="A83" s="32">
        <v>80</v>
      </c>
      <c r="B83" s="32" t="s">
        <v>43</v>
      </c>
      <c r="C83" s="33" t="s">
        <v>201</v>
      </c>
      <c r="D83" s="33" t="s">
        <v>202</v>
      </c>
      <c r="E83" s="33">
        <f t="shared" si="1"/>
        <v>352000</v>
      </c>
      <c r="F83" s="33"/>
      <c r="G83" s="36">
        <v>200000</v>
      </c>
      <c r="H83" s="36">
        <v>30000</v>
      </c>
      <c r="I83" s="36">
        <v>10000</v>
      </c>
      <c r="J83" s="36">
        <v>40000</v>
      </c>
      <c r="K83" s="36">
        <v>50000</v>
      </c>
      <c r="L83" s="36">
        <v>2000</v>
      </c>
      <c r="M83" s="36">
        <v>10000</v>
      </c>
      <c r="N83" s="36">
        <v>10000</v>
      </c>
      <c r="O83" s="36"/>
      <c r="P83" s="36">
        <v>0</v>
      </c>
      <c r="Q83" s="36">
        <v>0</v>
      </c>
    </row>
    <row r="84" spans="1:17" x14ac:dyDescent="0.25">
      <c r="A84" s="32">
        <v>81</v>
      </c>
      <c r="B84" s="32" t="s">
        <v>40</v>
      </c>
      <c r="C84" s="33" t="s">
        <v>203</v>
      </c>
      <c r="D84" s="33" t="s">
        <v>77</v>
      </c>
      <c r="E84" s="33">
        <f t="shared" si="1"/>
        <v>452000</v>
      </c>
      <c r="F84" s="33"/>
      <c r="G84" s="36">
        <v>300000</v>
      </c>
      <c r="H84" s="36">
        <v>30000</v>
      </c>
      <c r="I84" s="36">
        <v>10000</v>
      </c>
      <c r="J84" s="36">
        <v>40000</v>
      </c>
      <c r="K84" s="36">
        <v>50000</v>
      </c>
      <c r="L84" s="36">
        <v>2000</v>
      </c>
      <c r="M84" s="36">
        <v>10000</v>
      </c>
      <c r="N84" s="36">
        <v>10000</v>
      </c>
      <c r="O84" s="36"/>
      <c r="P84" s="36">
        <v>0</v>
      </c>
      <c r="Q84" s="36">
        <v>0</v>
      </c>
    </row>
    <row r="85" spans="1:17" x14ac:dyDescent="0.25">
      <c r="A85" s="32">
        <v>82</v>
      </c>
      <c r="B85" s="32" t="s">
        <v>40</v>
      </c>
      <c r="C85" s="33" t="s">
        <v>204</v>
      </c>
      <c r="D85" s="33" t="s">
        <v>205</v>
      </c>
      <c r="E85" s="33">
        <f t="shared" si="1"/>
        <v>352000</v>
      </c>
      <c r="F85" s="33"/>
      <c r="G85" s="36">
        <v>200000</v>
      </c>
      <c r="H85" s="36">
        <v>30000</v>
      </c>
      <c r="I85" s="36">
        <v>10000</v>
      </c>
      <c r="J85" s="36">
        <v>40000</v>
      </c>
      <c r="K85" s="36">
        <v>50000</v>
      </c>
      <c r="L85" s="36">
        <v>2000</v>
      </c>
      <c r="M85" s="36">
        <v>10000</v>
      </c>
      <c r="N85" s="36">
        <v>10000</v>
      </c>
      <c r="O85" s="36"/>
      <c r="P85" s="36">
        <v>0</v>
      </c>
      <c r="Q85" s="36">
        <v>0</v>
      </c>
    </row>
    <row r="86" spans="1:17" x14ac:dyDescent="0.25">
      <c r="A86" s="32">
        <v>83</v>
      </c>
      <c r="B86" s="32" t="s">
        <v>43</v>
      </c>
      <c r="C86" s="33" t="s">
        <v>206</v>
      </c>
      <c r="D86" s="33" t="s">
        <v>207</v>
      </c>
      <c r="E86" s="33">
        <f t="shared" si="1"/>
        <v>352000</v>
      </c>
      <c r="F86" s="33"/>
      <c r="G86" s="36">
        <v>200000</v>
      </c>
      <c r="H86" s="36">
        <v>30000</v>
      </c>
      <c r="I86" s="36">
        <v>10000</v>
      </c>
      <c r="J86" s="36">
        <v>40000</v>
      </c>
      <c r="K86" s="36">
        <v>50000</v>
      </c>
      <c r="L86" s="36">
        <v>2000</v>
      </c>
      <c r="M86" s="36">
        <v>10000</v>
      </c>
      <c r="N86" s="36">
        <v>10000</v>
      </c>
      <c r="O86" s="36"/>
      <c r="P86" s="36">
        <v>0</v>
      </c>
      <c r="Q86" s="36">
        <v>0</v>
      </c>
    </row>
    <row r="87" spans="1:17" x14ac:dyDescent="0.25">
      <c r="A87" s="32">
        <v>84</v>
      </c>
      <c r="B87" s="32" t="s">
        <v>40</v>
      </c>
      <c r="C87" s="33" t="s">
        <v>208</v>
      </c>
      <c r="D87" s="33" t="s">
        <v>209</v>
      </c>
      <c r="E87" s="33">
        <f t="shared" si="1"/>
        <v>352000</v>
      </c>
      <c r="F87" s="33"/>
      <c r="G87" s="36">
        <v>200000</v>
      </c>
      <c r="H87" s="36">
        <v>30000</v>
      </c>
      <c r="I87" s="36">
        <v>10000</v>
      </c>
      <c r="J87" s="36">
        <v>40000</v>
      </c>
      <c r="K87" s="36">
        <v>50000</v>
      </c>
      <c r="L87" s="36">
        <v>2000</v>
      </c>
      <c r="M87" s="36">
        <v>10000</v>
      </c>
      <c r="N87" s="36">
        <v>10000</v>
      </c>
      <c r="O87" s="36"/>
      <c r="P87" s="36">
        <v>0</v>
      </c>
      <c r="Q87" s="36">
        <v>0</v>
      </c>
    </row>
    <row r="88" spans="1:17" x14ac:dyDescent="0.25">
      <c r="A88" s="32">
        <v>85</v>
      </c>
      <c r="B88" s="32" t="s">
        <v>43</v>
      </c>
      <c r="C88" s="33" t="s">
        <v>210</v>
      </c>
      <c r="D88" s="33" t="s">
        <v>211</v>
      </c>
      <c r="E88" s="33">
        <f t="shared" si="1"/>
        <v>352000</v>
      </c>
      <c r="F88" s="33"/>
      <c r="G88" s="36">
        <v>200000</v>
      </c>
      <c r="H88" s="36">
        <v>30000</v>
      </c>
      <c r="I88" s="36">
        <v>10000</v>
      </c>
      <c r="J88" s="36">
        <v>40000</v>
      </c>
      <c r="K88" s="36">
        <v>50000</v>
      </c>
      <c r="L88" s="36">
        <v>2000</v>
      </c>
      <c r="M88" s="36">
        <v>10000</v>
      </c>
      <c r="N88" s="36">
        <v>10000</v>
      </c>
      <c r="O88" s="36"/>
      <c r="P88" s="36">
        <v>0</v>
      </c>
      <c r="Q88" s="36">
        <v>0</v>
      </c>
    </row>
    <row r="89" spans="1:17" x14ac:dyDescent="0.25">
      <c r="A89" s="32">
        <v>86</v>
      </c>
      <c r="B89" s="32" t="s">
        <v>40</v>
      </c>
      <c r="C89" s="33" t="s">
        <v>212</v>
      </c>
      <c r="D89" s="33" t="s">
        <v>213</v>
      </c>
      <c r="E89" s="33">
        <f t="shared" si="1"/>
        <v>352000</v>
      </c>
      <c r="F89" s="33"/>
      <c r="G89" s="36">
        <v>200000</v>
      </c>
      <c r="H89" s="36">
        <v>30000</v>
      </c>
      <c r="I89" s="36">
        <v>10000</v>
      </c>
      <c r="J89" s="36">
        <v>40000</v>
      </c>
      <c r="K89" s="36">
        <v>50000</v>
      </c>
      <c r="L89" s="36">
        <v>2000</v>
      </c>
      <c r="M89" s="36">
        <v>10000</v>
      </c>
      <c r="N89" s="36">
        <v>10000</v>
      </c>
      <c r="O89" s="36"/>
      <c r="P89" s="36">
        <v>0</v>
      </c>
      <c r="Q89" s="36">
        <v>0</v>
      </c>
    </row>
    <row r="90" spans="1:17" x14ac:dyDescent="0.25">
      <c r="A90" s="32">
        <v>87</v>
      </c>
      <c r="B90" s="32" t="s">
        <v>43</v>
      </c>
      <c r="C90" s="33" t="s">
        <v>214</v>
      </c>
      <c r="D90" s="33" t="s">
        <v>215</v>
      </c>
      <c r="E90" s="33">
        <f t="shared" si="1"/>
        <v>352000</v>
      </c>
      <c r="F90" s="33"/>
      <c r="G90" s="36">
        <v>200000</v>
      </c>
      <c r="H90" s="36">
        <v>30000</v>
      </c>
      <c r="I90" s="36">
        <v>10000</v>
      </c>
      <c r="J90" s="36">
        <v>40000</v>
      </c>
      <c r="K90" s="36">
        <v>50000</v>
      </c>
      <c r="L90" s="36">
        <v>2000</v>
      </c>
      <c r="M90" s="36">
        <v>10000</v>
      </c>
      <c r="N90" s="36">
        <v>10000</v>
      </c>
      <c r="O90" s="36"/>
      <c r="P90" s="36">
        <v>0</v>
      </c>
      <c r="Q90" s="36">
        <v>0</v>
      </c>
    </row>
    <row r="91" spans="1:17" x14ac:dyDescent="0.25">
      <c r="A91" s="32">
        <v>88</v>
      </c>
      <c r="B91" s="32" t="s">
        <v>43</v>
      </c>
      <c r="C91" s="33" t="s">
        <v>216</v>
      </c>
      <c r="D91" s="33" t="s">
        <v>217</v>
      </c>
      <c r="E91" s="33">
        <f t="shared" si="1"/>
        <v>352000</v>
      </c>
      <c r="F91" s="33"/>
      <c r="G91" s="36">
        <v>200000</v>
      </c>
      <c r="H91" s="36">
        <v>30000</v>
      </c>
      <c r="I91" s="36">
        <v>10000</v>
      </c>
      <c r="J91" s="36">
        <v>40000</v>
      </c>
      <c r="K91" s="36">
        <v>50000</v>
      </c>
      <c r="L91" s="36">
        <v>2000</v>
      </c>
      <c r="M91" s="36">
        <v>10000</v>
      </c>
      <c r="N91" s="36">
        <v>10000</v>
      </c>
      <c r="O91" s="36"/>
      <c r="P91" s="36">
        <v>0</v>
      </c>
      <c r="Q91" s="36">
        <v>0</v>
      </c>
    </row>
    <row r="92" spans="1:17" x14ac:dyDescent="0.25">
      <c r="A92" s="32">
        <v>89</v>
      </c>
      <c r="B92" s="32" t="s">
        <v>40</v>
      </c>
      <c r="C92" s="33" t="s">
        <v>218</v>
      </c>
      <c r="D92" s="33" t="s">
        <v>219</v>
      </c>
      <c r="E92" s="33">
        <f t="shared" si="1"/>
        <v>352000</v>
      </c>
      <c r="F92" s="33"/>
      <c r="G92" s="36">
        <v>200000</v>
      </c>
      <c r="H92" s="36">
        <v>30000</v>
      </c>
      <c r="I92" s="36">
        <v>10000</v>
      </c>
      <c r="J92" s="36">
        <v>40000</v>
      </c>
      <c r="K92" s="36">
        <v>50000</v>
      </c>
      <c r="L92" s="36">
        <v>2000</v>
      </c>
      <c r="M92" s="36">
        <v>10000</v>
      </c>
      <c r="N92" s="36">
        <v>10000</v>
      </c>
      <c r="O92" s="36"/>
      <c r="P92" s="36">
        <v>0</v>
      </c>
      <c r="Q92" s="36">
        <v>0</v>
      </c>
    </row>
    <row r="93" spans="1:17" x14ac:dyDescent="0.25">
      <c r="A93" s="32">
        <v>90</v>
      </c>
      <c r="B93" s="32" t="s">
        <v>43</v>
      </c>
      <c r="C93" s="33" t="s">
        <v>220</v>
      </c>
      <c r="D93" s="33" t="s">
        <v>221</v>
      </c>
      <c r="E93" s="33">
        <f t="shared" si="1"/>
        <v>452000</v>
      </c>
      <c r="F93" s="33"/>
      <c r="G93" s="36">
        <v>300000</v>
      </c>
      <c r="H93" s="36">
        <v>30000</v>
      </c>
      <c r="I93" s="36">
        <v>10000</v>
      </c>
      <c r="J93" s="36">
        <v>40000</v>
      </c>
      <c r="K93" s="36">
        <v>50000</v>
      </c>
      <c r="L93" s="36">
        <v>2000</v>
      </c>
      <c r="M93" s="36">
        <v>10000</v>
      </c>
      <c r="N93" s="36">
        <v>10000</v>
      </c>
      <c r="O93" s="36"/>
      <c r="P93" s="36">
        <v>0</v>
      </c>
      <c r="Q93" s="36">
        <v>0</v>
      </c>
    </row>
    <row r="94" spans="1:17" x14ac:dyDescent="0.25">
      <c r="A94" s="32">
        <v>91</v>
      </c>
      <c r="B94" s="32" t="s">
        <v>43</v>
      </c>
      <c r="C94" s="33" t="s">
        <v>222</v>
      </c>
      <c r="D94" s="33" t="s">
        <v>223</v>
      </c>
      <c r="E94" s="33">
        <f t="shared" si="1"/>
        <v>452000</v>
      </c>
      <c r="F94" s="33"/>
      <c r="G94" s="36">
        <v>300000</v>
      </c>
      <c r="H94" s="36">
        <v>30000</v>
      </c>
      <c r="I94" s="36">
        <v>10000</v>
      </c>
      <c r="J94" s="36">
        <v>40000</v>
      </c>
      <c r="K94" s="36">
        <v>50000</v>
      </c>
      <c r="L94" s="36">
        <v>2000</v>
      </c>
      <c r="M94" s="36">
        <v>10000</v>
      </c>
      <c r="N94" s="36">
        <v>10000</v>
      </c>
      <c r="O94" s="36"/>
      <c r="P94" s="36">
        <v>0</v>
      </c>
      <c r="Q94" s="36">
        <v>0</v>
      </c>
    </row>
    <row r="95" spans="1:17" x14ac:dyDescent="0.25">
      <c r="A95" s="32">
        <v>92</v>
      </c>
      <c r="B95" s="32" t="s">
        <v>40</v>
      </c>
      <c r="C95" s="33" t="s">
        <v>224</v>
      </c>
      <c r="D95" s="33" t="s">
        <v>225</v>
      </c>
      <c r="E95" s="33">
        <f t="shared" si="1"/>
        <v>352000</v>
      </c>
      <c r="F95" s="33"/>
      <c r="G95" s="36">
        <v>200000</v>
      </c>
      <c r="H95" s="36">
        <v>30000</v>
      </c>
      <c r="I95" s="36">
        <v>10000</v>
      </c>
      <c r="J95" s="36">
        <v>40000</v>
      </c>
      <c r="K95" s="36">
        <v>50000</v>
      </c>
      <c r="L95" s="36">
        <v>2000</v>
      </c>
      <c r="M95" s="36">
        <v>10000</v>
      </c>
      <c r="N95" s="36">
        <v>10000</v>
      </c>
      <c r="O95" s="36"/>
      <c r="P95" s="36">
        <v>0</v>
      </c>
      <c r="Q95" s="36">
        <v>0</v>
      </c>
    </row>
    <row r="96" spans="1:17" x14ac:dyDescent="0.25">
      <c r="A96" s="32">
        <v>93</v>
      </c>
      <c r="B96" s="32" t="s">
        <v>40</v>
      </c>
      <c r="C96" s="33" t="s">
        <v>226</v>
      </c>
      <c r="D96" s="33" t="s">
        <v>227</v>
      </c>
      <c r="E96" s="33">
        <f t="shared" si="1"/>
        <v>352000</v>
      </c>
      <c r="F96" s="33"/>
      <c r="G96" s="36">
        <v>200000</v>
      </c>
      <c r="H96" s="36">
        <v>30000</v>
      </c>
      <c r="I96" s="36">
        <v>10000</v>
      </c>
      <c r="J96" s="36">
        <v>40000</v>
      </c>
      <c r="K96" s="36">
        <v>50000</v>
      </c>
      <c r="L96" s="36">
        <v>2000</v>
      </c>
      <c r="M96" s="36">
        <v>10000</v>
      </c>
      <c r="N96" s="36">
        <v>10000</v>
      </c>
      <c r="O96" s="36"/>
      <c r="P96" s="36">
        <v>0</v>
      </c>
      <c r="Q96" s="36">
        <v>0</v>
      </c>
    </row>
    <row r="97" spans="1:17" x14ac:dyDescent="0.25">
      <c r="A97" s="32">
        <v>94</v>
      </c>
      <c r="B97" s="32" t="s">
        <v>43</v>
      </c>
      <c r="C97" s="33" t="s">
        <v>228</v>
      </c>
      <c r="D97" s="33" t="s">
        <v>229</v>
      </c>
      <c r="E97" s="33">
        <f t="shared" si="1"/>
        <v>352000</v>
      </c>
      <c r="F97" s="33"/>
      <c r="G97" s="36">
        <v>200000</v>
      </c>
      <c r="H97" s="36">
        <v>30000</v>
      </c>
      <c r="I97" s="36">
        <v>10000</v>
      </c>
      <c r="J97" s="36">
        <v>40000</v>
      </c>
      <c r="K97" s="36">
        <v>50000</v>
      </c>
      <c r="L97" s="36">
        <v>2000</v>
      </c>
      <c r="M97" s="36">
        <v>10000</v>
      </c>
      <c r="N97" s="36">
        <v>10000</v>
      </c>
      <c r="O97" s="36"/>
      <c r="P97" s="36">
        <v>0</v>
      </c>
      <c r="Q97" s="36">
        <v>0</v>
      </c>
    </row>
    <row r="98" spans="1:17" x14ac:dyDescent="0.25">
      <c r="A98" s="32">
        <v>95</v>
      </c>
      <c r="B98" s="32" t="s">
        <v>40</v>
      </c>
      <c r="C98" s="33" t="s">
        <v>230</v>
      </c>
      <c r="D98" s="33" t="s">
        <v>231</v>
      </c>
      <c r="E98" s="33">
        <f t="shared" si="1"/>
        <v>352000</v>
      </c>
      <c r="F98" s="33"/>
      <c r="G98" s="36">
        <v>200000</v>
      </c>
      <c r="H98" s="36">
        <v>30000</v>
      </c>
      <c r="I98" s="36">
        <v>10000</v>
      </c>
      <c r="J98" s="36">
        <v>40000</v>
      </c>
      <c r="K98" s="36">
        <v>50000</v>
      </c>
      <c r="L98" s="36">
        <v>2000</v>
      </c>
      <c r="M98" s="36">
        <v>10000</v>
      </c>
      <c r="N98" s="36">
        <v>10000</v>
      </c>
      <c r="O98" s="36"/>
      <c r="P98" s="36">
        <v>0</v>
      </c>
      <c r="Q98" s="36">
        <v>0</v>
      </c>
    </row>
    <row r="99" spans="1:17" x14ac:dyDescent="0.25">
      <c r="A99" s="32">
        <v>96</v>
      </c>
      <c r="B99" s="32" t="s">
        <v>43</v>
      </c>
      <c r="C99" s="33" t="s">
        <v>232</v>
      </c>
      <c r="D99" s="33" t="s">
        <v>233</v>
      </c>
      <c r="E99" s="33">
        <f t="shared" si="1"/>
        <v>452000</v>
      </c>
      <c r="F99" s="33"/>
      <c r="G99" s="36">
        <v>300000</v>
      </c>
      <c r="H99" s="36">
        <v>30000</v>
      </c>
      <c r="I99" s="36">
        <v>10000</v>
      </c>
      <c r="J99" s="36">
        <v>40000</v>
      </c>
      <c r="K99" s="36">
        <v>50000</v>
      </c>
      <c r="L99" s="36">
        <v>2000</v>
      </c>
      <c r="M99" s="36">
        <v>10000</v>
      </c>
      <c r="N99" s="36">
        <v>10000</v>
      </c>
      <c r="O99" s="36"/>
      <c r="P99" s="36">
        <v>0</v>
      </c>
      <c r="Q99" s="36">
        <v>0</v>
      </c>
    </row>
    <row r="100" spans="1:17" x14ac:dyDescent="0.25">
      <c r="A100" s="32">
        <v>97</v>
      </c>
      <c r="B100" s="32" t="s">
        <v>40</v>
      </c>
      <c r="C100" s="33" t="s">
        <v>234</v>
      </c>
      <c r="D100" s="33" t="s">
        <v>235</v>
      </c>
      <c r="E100" s="33">
        <f t="shared" si="1"/>
        <v>352000</v>
      </c>
      <c r="F100" s="33"/>
      <c r="G100" s="36">
        <v>200000</v>
      </c>
      <c r="H100" s="36">
        <v>30000</v>
      </c>
      <c r="I100" s="36">
        <v>10000</v>
      </c>
      <c r="J100" s="36">
        <v>40000</v>
      </c>
      <c r="K100" s="36">
        <v>50000</v>
      </c>
      <c r="L100" s="36">
        <v>2000</v>
      </c>
      <c r="M100" s="36">
        <v>10000</v>
      </c>
      <c r="N100" s="36">
        <v>10000</v>
      </c>
      <c r="O100" s="36"/>
      <c r="P100" s="36">
        <v>0</v>
      </c>
      <c r="Q100" s="36">
        <v>0</v>
      </c>
    </row>
    <row r="101" spans="1:17" x14ac:dyDescent="0.25">
      <c r="A101" s="32">
        <v>98</v>
      </c>
      <c r="B101" s="32" t="s">
        <v>40</v>
      </c>
      <c r="C101" s="33" t="s">
        <v>236</v>
      </c>
      <c r="D101" s="33" t="s">
        <v>237</v>
      </c>
      <c r="E101" s="33">
        <f t="shared" si="1"/>
        <v>352000</v>
      </c>
      <c r="F101" s="33"/>
      <c r="G101" s="36">
        <v>200000</v>
      </c>
      <c r="H101" s="36">
        <v>30000</v>
      </c>
      <c r="I101" s="36">
        <v>10000</v>
      </c>
      <c r="J101" s="36">
        <v>40000</v>
      </c>
      <c r="K101" s="36">
        <v>50000</v>
      </c>
      <c r="L101" s="36">
        <v>2000</v>
      </c>
      <c r="M101" s="36">
        <v>10000</v>
      </c>
      <c r="N101" s="36">
        <v>10000</v>
      </c>
      <c r="O101" s="36"/>
      <c r="P101" s="36">
        <v>0</v>
      </c>
      <c r="Q101" s="36">
        <v>0</v>
      </c>
    </row>
    <row r="102" spans="1:17" x14ac:dyDescent="0.25">
      <c r="A102" s="32">
        <v>99</v>
      </c>
      <c r="B102" s="32" t="s">
        <v>40</v>
      </c>
      <c r="C102" s="33" t="s">
        <v>238</v>
      </c>
      <c r="D102" s="33" t="s">
        <v>239</v>
      </c>
      <c r="E102" s="33">
        <f t="shared" si="1"/>
        <v>352000</v>
      </c>
      <c r="F102" s="33"/>
      <c r="G102" s="36">
        <v>200000</v>
      </c>
      <c r="H102" s="36">
        <v>30000</v>
      </c>
      <c r="I102" s="36">
        <v>10000</v>
      </c>
      <c r="J102" s="36">
        <v>40000</v>
      </c>
      <c r="K102" s="36">
        <v>50000</v>
      </c>
      <c r="L102" s="36">
        <v>2000</v>
      </c>
      <c r="M102" s="36">
        <v>10000</v>
      </c>
      <c r="N102" s="36">
        <v>10000</v>
      </c>
      <c r="O102" s="36"/>
      <c r="P102" s="36">
        <v>0</v>
      </c>
      <c r="Q102" s="36">
        <v>0</v>
      </c>
    </row>
    <row r="103" spans="1:17" x14ac:dyDescent="0.25">
      <c r="A103" s="32">
        <v>100</v>
      </c>
      <c r="B103" s="32" t="s">
        <v>40</v>
      </c>
      <c r="C103" s="33" t="s">
        <v>240</v>
      </c>
      <c r="D103" s="33" t="s">
        <v>241</v>
      </c>
      <c r="E103" s="33">
        <f t="shared" si="1"/>
        <v>352000</v>
      </c>
      <c r="F103" s="33"/>
      <c r="G103" s="36">
        <v>200000</v>
      </c>
      <c r="H103" s="36">
        <v>30000</v>
      </c>
      <c r="I103" s="36">
        <v>10000</v>
      </c>
      <c r="J103" s="36">
        <v>40000</v>
      </c>
      <c r="K103" s="36">
        <v>50000</v>
      </c>
      <c r="L103" s="36">
        <v>2000</v>
      </c>
      <c r="M103" s="36">
        <v>10000</v>
      </c>
      <c r="N103" s="36">
        <v>10000</v>
      </c>
      <c r="O103" s="36"/>
      <c r="P103" s="36">
        <v>0</v>
      </c>
      <c r="Q103" s="36">
        <v>0</v>
      </c>
    </row>
    <row r="104" spans="1:17" x14ac:dyDescent="0.25">
      <c r="A104" s="32">
        <v>101</v>
      </c>
      <c r="B104" s="32" t="s">
        <v>43</v>
      </c>
      <c r="C104" s="33" t="s">
        <v>242</v>
      </c>
      <c r="D104" s="33" t="s">
        <v>243</v>
      </c>
      <c r="E104" s="33">
        <f t="shared" si="1"/>
        <v>352000</v>
      </c>
      <c r="F104" s="33"/>
      <c r="G104" s="36">
        <v>200000</v>
      </c>
      <c r="H104" s="36">
        <v>30000</v>
      </c>
      <c r="I104" s="36">
        <v>10000</v>
      </c>
      <c r="J104" s="36">
        <v>40000</v>
      </c>
      <c r="K104" s="36">
        <v>50000</v>
      </c>
      <c r="L104" s="36">
        <v>2000</v>
      </c>
      <c r="M104" s="36">
        <v>10000</v>
      </c>
      <c r="N104" s="36">
        <v>10000</v>
      </c>
      <c r="O104" s="36"/>
      <c r="P104" s="36">
        <v>0</v>
      </c>
      <c r="Q104" s="36">
        <v>0</v>
      </c>
    </row>
    <row r="105" spans="1:17" x14ac:dyDescent="0.25">
      <c r="A105" s="32">
        <v>102</v>
      </c>
      <c r="B105" s="32" t="s">
        <v>40</v>
      </c>
      <c r="C105" s="33" t="s">
        <v>244</v>
      </c>
      <c r="D105" s="33" t="s">
        <v>245</v>
      </c>
      <c r="E105" s="33">
        <f t="shared" si="1"/>
        <v>352000</v>
      </c>
      <c r="F105" s="33"/>
      <c r="G105" s="36">
        <v>200000</v>
      </c>
      <c r="H105" s="36">
        <v>30000</v>
      </c>
      <c r="I105" s="36">
        <v>10000</v>
      </c>
      <c r="J105" s="36">
        <v>40000</v>
      </c>
      <c r="K105" s="36">
        <v>50000</v>
      </c>
      <c r="L105" s="36">
        <v>2000</v>
      </c>
      <c r="M105" s="36">
        <v>10000</v>
      </c>
      <c r="N105" s="36">
        <v>10000</v>
      </c>
      <c r="O105" s="36"/>
      <c r="P105" s="36">
        <v>0</v>
      </c>
      <c r="Q105" s="36">
        <v>0</v>
      </c>
    </row>
    <row r="106" spans="1:17" x14ac:dyDescent="0.25">
      <c r="A106" s="32">
        <v>103</v>
      </c>
      <c r="B106" s="32" t="s">
        <v>86</v>
      </c>
      <c r="C106" s="33" t="s">
        <v>246</v>
      </c>
      <c r="D106" s="33" t="s">
        <v>247</v>
      </c>
      <c r="E106" s="33">
        <f t="shared" si="1"/>
        <v>1105079.6700000002</v>
      </c>
      <c r="F106" s="33"/>
      <c r="G106" s="36">
        <v>300000</v>
      </c>
      <c r="H106" s="36">
        <v>30000</v>
      </c>
      <c r="I106" s="36">
        <v>10000</v>
      </c>
      <c r="J106" s="36">
        <v>40000</v>
      </c>
      <c r="K106" s="36">
        <v>50000</v>
      </c>
      <c r="L106" s="36">
        <v>2000</v>
      </c>
      <c r="M106" s="36">
        <v>10000</v>
      </c>
      <c r="N106" s="36">
        <v>10000</v>
      </c>
      <c r="O106" s="36"/>
      <c r="P106" s="36">
        <v>501416.33</v>
      </c>
      <c r="Q106" s="36">
        <v>151663.34</v>
      </c>
    </row>
    <row r="107" spans="1:17" x14ac:dyDescent="0.25">
      <c r="A107" s="32">
        <v>104</v>
      </c>
      <c r="B107" s="32" t="s">
        <v>43</v>
      </c>
      <c r="C107" s="33" t="s">
        <v>248</v>
      </c>
      <c r="D107" s="33" t="s">
        <v>249</v>
      </c>
      <c r="E107" s="33">
        <f t="shared" si="1"/>
        <v>352000</v>
      </c>
      <c r="F107" s="33"/>
      <c r="G107" s="36">
        <v>200000</v>
      </c>
      <c r="H107" s="36">
        <v>30000</v>
      </c>
      <c r="I107" s="36">
        <v>10000</v>
      </c>
      <c r="J107" s="36">
        <v>40000</v>
      </c>
      <c r="K107" s="36">
        <v>50000</v>
      </c>
      <c r="L107" s="36">
        <v>2000</v>
      </c>
      <c r="M107" s="36">
        <v>10000</v>
      </c>
      <c r="N107" s="36">
        <v>10000</v>
      </c>
      <c r="O107" s="36"/>
      <c r="P107" s="36">
        <v>0</v>
      </c>
      <c r="Q107" s="36">
        <v>0</v>
      </c>
    </row>
    <row r="108" spans="1:17" x14ac:dyDescent="0.25">
      <c r="A108" s="32">
        <v>105</v>
      </c>
      <c r="B108" s="32" t="s">
        <v>43</v>
      </c>
      <c r="C108" s="33" t="s">
        <v>250</v>
      </c>
      <c r="D108" s="33" t="s">
        <v>251</v>
      </c>
      <c r="E108" s="33">
        <f t="shared" si="1"/>
        <v>452000</v>
      </c>
      <c r="F108" s="33"/>
      <c r="G108" s="36">
        <v>300000</v>
      </c>
      <c r="H108" s="36">
        <v>30000</v>
      </c>
      <c r="I108" s="36">
        <v>10000</v>
      </c>
      <c r="J108" s="36">
        <v>40000</v>
      </c>
      <c r="K108" s="36">
        <v>50000</v>
      </c>
      <c r="L108" s="36">
        <v>2000</v>
      </c>
      <c r="M108" s="36">
        <v>10000</v>
      </c>
      <c r="N108" s="36">
        <v>10000</v>
      </c>
      <c r="O108" s="36"/>
      <c r="P108" s="36">
        <v>0</v>
      </c>
      <c r="Q108" s="36">
        <v>0</v>
      </c>
    </row>
    <row r="109" spans="1:17" x14ac:dyDescent="0.25">
      <c r="A109" s="32">
        <v>106</v>
      </c>
      <c r="B109" s="32" t="s">
        <v>43</v>
      </c>
      <c r="C109" s="33" t="s">
        <v>252</v>
      </c>
      <c r="D109" s="33" t="s">
        <v>253</v>
      </c>
      <c r="E109" s="33">
        <f t="shared" si="1"/>
        <v>352000</v>
      </c>
      <c r="F109" s="33"/>
      <c r="G109" s="36">
        <v>200000</v>
      </c>
      <c r="H109" s="36">
        <v>30000</v>
      </c>
      <c r="I109" s="36">
        <v>10000</v>
      </c>
      <c r="J109" s="36">
        <v>40000</v>
      </c>
      <c r="K109" s="36">
        <v>50000</v>
      </c>
      <c r="L109" s="36">
        <v>2000</v>
      </c>
      <c r="M109" s="36">
        <v>10000</v>
      </c>
      <c r="N109" s="36">
        <v>10000</v>
      </c>
      <c r="O109" s="36"/>
      <c r="P109" s="36">
        <v>0</v>
      </c>
      <c r="Q109" s="36">
        <v>0</v>
      </c>
    </row>
    <row r="110" spans="1:17" x14ac:dyDescent="0.25">
      <c r="A110" s="32">
        <v>107</v>
      </c>
      <c r="B110" s="32" t="s">
        <v>40</v>
      </c>
      <c r="C110" s="33" t="s">
        <v>254</v>
      </c>
      <c r="D110" s="33" t="s">
        <v>255</v>
      </c>
      <c r="E110" s="33">
        <f t="shared" si="1"/>
        <v>352000</v>
      </c>
      <c r="F110" s="33"/>
      <c r="G110" s="36">
        <v>200000</v>
      </c>
      <c r="H110" s="36">
        <v>30000</v>
      </c>
      <c r="I110" s="36">
        <v>10000</v>
      </c>
      <c r="J110" s="36">
        <v>40000</v>
      </c>
      <c r="K110" s="36">
        <v>50000</v>
      </c>
      <c r="L110" s="36">
        <v>2000</v>
      </c>
      <c r="M110" s="36">
        <v>10000</v>
      </c>
      <c r="N110" s="36">
        <v>10000</v>
      </c>
      <c r="O110" s="36"/>
      <c r="P110" s="36">
        <v>0</v>
      </c>
      <c r="Q110" s="36">
        <v>0</v>
      </c>
    </row>
    <row r="111" spans="1:17" x14ac:dyDescent="0.25">
      <c r="A111" s="32">
        <v>108</v>
      </c>
      <c r="B111" s="32" t="s">
        <v>40</v>
      </c>
      <c r="C111" s="33" t="s">
        <v>256</v>
      </c>
      <c r="D111" s="33" t="s">
        <v>257</v>
      </c>
      <c r="E111" s="33">
        <f t="shared" si="1"/>
        <v>352000</v>
      </c>
      <c r="F111" s="33"/>
      <c r="G111" s="36">
        <v>200000</v>
      </c>
      <c r="H111" s="36">
        <v>30000</v>
      </c>
      <c r="I111" s="36">
        <v>10000</v>
      </c>
      <c r="J111" s="36">
        <v>40000</v>
      </c>
      <c r="K111" s="36">
        <v>50000</v>
      </c>
      <c r="L111" s="36">
        <v>2000</v>
      </c>
      <c r="M111" s="36">
        <v>10000</v>
      </c>
      <c r="N111" s="36">
        <v>10000</v>
      </c>
      <c r="O111" s="36"/>
      <c r="P111" s="36">
        <v>0</v>
      </c>
      <c r="Q111" s="36">
        <v>0</v>
      </c>
    </row>
    <row r="112" spans="1:17" x14ac:dyDescent="0.25">
      <c r="A112" s="32">
        <v>109</v>
      </c>
      <c r="B112" s="32" t="s">
        <v>40</v>
      </c>
      <c r="C112" s="33" t="s">
        <v>258</v>
      </c>
      <c r="D112" s="33" t="s">
        <v>259</v>
      </c>
      <c r="E112" s="33">
        <f t="shared" si="1"/>
        <v>352000</v>
      </c>
      <c r="F112" s="33"/>
      <c r="G112" s="36">
        <v>200000</v>
      </c>
      <c r="H112" s="36">
        <v>30000</v>
      </c>
      <c r="I112" s="36">
        <v>10000</v>
      </c>
      <c r="J112" s="36">
        <v>40000</v>
      </c>
      <c r="K112" s="36">
        <v>50000</v>
      </c>
      <c r="L112" s="36">
        <v>2000</v>
      </c>
      <c r="M112" s="36">
        <v>10000</v>
      </c>
      <c r="N112" s="36">
        <v>10000</v>
      </c>
      <c r="O112" s="36"/>
      <c r="P112" s="36">
        <v>0</v>
      </c>
      <c r="Q112" s="36">
        <v>0</v>
      </c>
    </row>
    <row r="113" spans="1:17" x14ac:dyDescent="0.25">
      <c r="A113" s="32">
        <v>110</v>
      </c>
      <c r="B113" s="32" t="s">
        <v>40</v>
      </c>
      <c r="C113" s="33" t="s">
        <v>260</v>
      </c>
      <c r="D113" s="33" t="s">
        <v>261</v>
      </c>
      <c r="E113" s="33">
        <f t="shared" si="1"/>
        <v>452000</v>
      </c>
      <c r="F113" s="33"/>
      <c r="G113" s="36">
        <v>300000</v>
      </c>
      <c r="H113" s="36">
        <v>30000</v>
      </c>
      <c r="I113" s="36">
        <v>10000</v>
      </c>
      <c r="J113" s="36">
        <v>40000</v>
      </c>
      <c r="K113" s="36">
        <v>50000</v>
      </c>
      <c r="L113" s="36">
        <v>2000</v>
      </c>
      <c r="M113" s="36">
        <v>10000</v>
      </c>
      <c r="N113" s="36">
        <v>10000</v>
      </c>
      <c r="O113" s="36"/>
      <c r="P113" s="36">
        <v>0</v>
      </c>
      <c r="Q113" s="36">
        <v>0</v>
      </c>
    </row>
    <row r="114" spans="1:17" x14ac:dyDescent="0.25">
      <c r="A114" s="32">
        <v>111</v>
      </c>
      <c r="B114" s="32" t="s">
        <v>40</v>
      </c>
      <c r="C114" s="33" t="s">
        <v>262</v>
      </c>
      <c r="D114" s="33" t="s">
        <v>263</v>
      </c>
      <c r="E114" s="33">
        <f t="shared" si="1"/>
        <v>352000</v>
      </c>
      <c r="F114" s="33"/>
      <c r="G114" s="36">
        <v>200000</v>
      </c>
      <c r="H114" s="36">
        <v>30000</v>
      </c>
      <c r="I114" s="36">
        <v>10000</v>
      </c>
      <c r="J114" s="36">
        <v>40000</v>
      </c>
      <c r="K114" s="36">
        <v>50000</v>
      </c>
      <c r="L114" s="36">
        <v>2000</v>
      </c>
      <c r="M114" s="36">
        <v>10000</v>
      </c>
      <c r="N114" s="36">
        <v>10000</v>
      </c>
      <c r="O114" s="36"/>
      <c r="P114" s="36">
        <v>0</v>
      </c>
      <c r="Q114" s="36">
        <v>0</v>
      </c>
    </row>
    <row r="115" spans="1:17" x14ac:dyDescent="0.25">
      <c r="A115" s="32">
        <v>112</v>
      </c>
      <c r="B115" s="32" t="s">
        <v>40</v>
      </c>
      <c r="C115" s="33" t="s">
        <v>264</v>
      </c>
      <c r="D115" s="33" t="s">
        <v>265</v>
      </c>
      <c r="E115" s="33">
        <f t="shared" si="1"/>
        <v>352000</v>
      </c>
      <c r="F115" s="33"/>
      <c r="G115" s="36">
        <v>200000</v>
      </c>
      <c r="H115" s="36">
        <v>30000</v>
      </c>
      <c r="I115" s="36">
        <v>10000</v>
      </c>
      <c r="J115" s="36">
        <v>40000</v>
      </c>
      <c r="K115" s="36">
        <v>50000</v>
      </c>
      <c r="L115" s="36">
        <v>2000</v>
      </c>
      <c r="M115" s="36">
        <v>10000</v>
      </c>
      <c r="N115" s="36">
        <v>10000</v>
      </c>
      <c r="O115" s="36"/>
      <c r="P115" s="36">
        <v>0</v>
      </c>
      <c r="Q115" s="36">
        <v>0</v>
      </c>
    </row>
    <row r="116" spans="1:17" x14ac:dyDescent="0.25">
      <c r="A116" s="32">
        <v>113</v>
      </c>
      <c r="B116" s="32" t="s">
        <v>43</v>
      </c>
      <c r="C116" s="33" t="s">
        <v>266</v>
      </c>
      <c r="D116" s="33" t="s">
        <v>267</v>
      </c>
      <c r="E116" s="33">
        <f t="shared" si="1"/>
        <v>352000</v>
      </c>
      <c r="F116" s="33"/>
      <c r="G116" s="36">
        <v>200000</v>
      </c>
      <c r="H116" s="36">
        <v>30000</v>
      </c>
      <c r="I116" s="36">
        <v>10000</v>
      </c>
      <c r="J116" s="36">
        <v>40000</v>
      </c>
      <c r="K116" s="36">
        <v>50000</v>
      </c>
      <c r="L116" s="36">
        <v>2000</v>
      </c>
      <c r="M116" s="36">
        <v>10000</v>
      </c>
      <c r="N116" s="36">
        <v>10000</v>
      </c>
      <c r="O116" s="36"/>
      <c r="P116" s="36">
        <v>0</v>
      </c>
      <c r="Q116" s="36">
        <v>0</v>
      </c>
    </row>
    <row r="117" spans="1:17" x14ac:dyDescent="0.25">
      <c r="A117" s="32">
        <v>114</v>
      </c>
      <c r="B117" s="32" t="s">
        <v>40</v>
      </c>
      <c r="C117" s="33" t="s">
        <v>268</v>
      </c>
      <c r="D117" s="33" t="s">
        <v>269</v>
      </c>
      <c r="E117" s="33">
        <f t="shared" si="1"/>
        <v>352000</v>
      </c>
      <c r="F117" s="33"/>
      <c r="G117" s="36">
        <v>200000</v>
      </c>
      <c r="H117" s="36">
        <v>30000</v>
      </c>
      <c r="I117" s="36">
        <v>10000</v>
      </c>
      <c r="J117" s="36">
        <v>40000</v>
      </c>
      <c r="K117" s="36">
        <v>50000</v>
      </c>
      <c r="L117" s="36">
        <v>2000</v>
      </c>
      <c r="M117" s="36">
        <v>10000</v>
      </c>
      <c r="N117" s="36">
        <v>10000</v>
      </c>
      <c r="O117" s="36"/>
      <c r="P117" s="36">
        <v>0</v>
      </c>
      <c r="Q117" s="36">
        <v>0</v>
      </c>
    </row>
    <row r="118" spans="1:17" x14ac:dyDescent="0.25">
      <c r="A118" s="32">
        <v>115</v>
      </c>
      <c r="B118" s="32" t="s">
        <v>43</v>
      </c>
      <c r="C118" s="33" t="s">
        <v>270</v>
      </c>
      <c r="D118" s="33" t="s">
        <v>271</v>
      </c>
      <c r="E118" s="33">
        <f t="shared" si="1"/>
        <v>352000</v>
      </c>
      <c r="F118" s="33"/>
      <c r="G118" s="36">
        <v>200000</v>
      </c>
      <c r="H118" s="36">
        <v>30000</v>
      </c>
      <c r="I118" s="36">
        <v>10000</v>
      </c>
      <c r="J118" s="36">
        <v>40000</v>
      </c>
      <c r="K118" s="36">
        <v>50000</v>
      </c>
      <c r="L118" s="36">
        <v>2000</v>
      </c>
      <c r="M118" s="36">
        <v>10000</v>
      </c>
      <c r="N118" s="36">
        <v>10000</v>
      </c>
      <c r="O118" s="36"/>
      <c r="P118" s="36">
        <v>0</v>
      </c>
      <c r="Q118" s="36">
        <v>0</v>
      </c>
    </row>
    <row r="119" spans="1:17" x14ac:dyDescent="0.25">
      <c r="A119" s="32">
        <v>116</v>
      </c>
      <c r="B119" s="32" t="s">
        <v>40</v>
      </c>
      <c r="C119" s="33" t="s">
        <v>272</v>
      </c>
      <c r="D119" s="33" t="s">
        <v>273</v>
      </c>
      <c r="E119" s="33">
        <f t="shared" si="1"/>
        <v>352000</v>
      </c>
      <c r="F119" s="33"/>
      <c r="G119" s="36">
        <v>200000</v>
      </c>
      <c r="H119" s="36">
        <v>30000</v>
      </c>
      <c r="I119" s="36">
        <v>10000</v>
      </c>
      <c r="J119" s="36">
        <v>40000</v>
      </c>
      <c r="K119" s="36">
        <v>50000</v>
      </c>
      <c r="L119" s="36">
        <v>2000</v>
      </c>
      <c r="M119" s="36">
        <v>10000</v>
      </c>
      <c r="N119" s="36">
        <v>10000</v>
      </c>
      <c r="O119" s="36"/>
      <c r="P119" s="36">
        <v>0</v>
      </c>
      <c r="Q119" s="36">
        <v>0</v>
      </c>
    </row>
    <row r="120" spans="1:17" x14ac:dyDescent="0.25">
      <c r="A120" s="32">
        <v>117</v>
      </c>
      <c r="B120" s="32" t="s">
        <v>40</v>
      </c>
      <c r="C120" s="33" t="s">
        <v>274</v>
      </c>
      <c r="D120" s="33" t="s">
        <v>275</v>
      </c>
      <c r="E120" s="33">
        <f t="shared" si="1"/>
        <v>352000</v>
      </c>
      <c r="F120" s="33"/>
      <c r="G120" s="36">
        <v>200000</v>
      </c>
      <c r="H120" s="36">
        <v>30000</v>
      </c>
      <c r="I120" s="36">
        <v>10000</v>
      </c>
      <c r="J120" s="36">
        <v>40000</v>
      </c>
      <c r="K120" s="36">
        <v>50000</v>
      </c>
      <c r="L120" s="36">
        <v>2000</v>
      </c>
      <c r="M120" s="36">
        <v>10000</v>
      </c>
      <c r="N120" s="36">
        <v>10000</v>
      </c>
      <c r="O120" s="36"/>
      <c r="P120" s="36">
        <v>0</v>
      </c>
      <c r="Q120" s="36">
        <v>0</v>
      </c>
    </row>
    <row r="121" spans="1:17" x14ac:dyDescent="0.25">
      <c r="A121" s="32">
        <v>118</v>
      </c>
      <c r="B121" s="32" t="s">
        <v>43</v>
      </c>
      <c r="C121" s="33" t="s">
        <v>276</v>
      </c>
      <c r="D121" s="33" t="s">
        <v>277</v>
      </c>
      <c r="E121" s="33">
        <f t="shared" si="1"/>
        <v>352000</v>
      </c>
      <c r="F121" s="33"/>
      <c r="G121" s="36">
        <v>200000</v>
      </c>
      <c r="H121" s="36">
        <v>30000</v>
      </c>
      <c r="I121" s="36">
        <v>10000</v>
      </c>
      <c r="J121" s="36">
        <v>40000</v>
      </c>
      <c r="K121" s="36">
        <v>50000</v>
      </c>
      <c r="L121" s="36">
        <v>2000</v>
      </c>
      <c r="M121" s="36">
        <v>10000</v>
      </c>
      <c r="N121" s="36">
        <v>10000</v>
      </c>
      <c r="O121" s="36"/>
      <c r="P121" s="36">
        <v>0</v>
      </c>
      <c r="Q121" s="36">
        <v>0</v>
      </c>
    </row>
    <row r="122" spans="1:17" x14ac:dyDescent="0.25">
      <c r="A122" s="32">
        <v>119</v>
      </c>
      <c r="B122" s="32" t="s">
        <v>43</v>
      </c>
      <c r="C122" s="33" t="s">
        <v>278</v>
      </c>
      <c r="D122" s="33" t="s">
        <v>279</v>
      </c>
      <c r="E122" s="33">
        <f t="shared" si="1"/>
        <v>352000</v>
      </c>
      <c r="F122" s="33"/>
      <c r="G122" s="36">
        <v>200000</v>
      </c>
      <c r="H122" s="36">
        <v>30000</v>
      </c>
      <c r="I122" s="36">
        <v>10000</v>
      </c>
      <c r="J122" s="36">
        <v>40000</v>
      </c>
      <c r="K122" s="36">
        <v>50000</v>
      </c>
      <c r="L122" s="36">
        <v>2000</v>
      </c>
      <c r="M122" s="36">
        <v>10000</v>
      </c>
      <c r="N122" s="36">
        <v>10000</v>
      </c>
      <c r="O122" s="36"/>
      <c r="P122" s="36">
        <v>0</v>
      </c>
      <c r="Q122" s="36">
        <v>0</v>
      </c>
    </row>
    <row r="123" spans="1:17" x14ac:dyDescent="0.25">
      <c r="A123" s="32">
        <v>120</v>
      </c>
      <c r="B123" s="32" t="s">
        <v>40</v>
      </c>
      <c r="C123" s="33" t="s">
        <v>280</v>
      </c>
      <c r="D123" s="33" t="s">
        <v>281</v>
      </c>
      <c r="E123" s="33">
        <f t="shared" si="1"/>
        <v>352000</v>
      </c>
      <c r="F123" s="33"/>
      <c r="G123" s="36">
        <v>200000</v>
      </c>
      <c r="H123" s="36">
        <v>30000</v>
      </c>
      <c r="I123" s="36">
        <v>10000</v>
      </c>
      <c r="J123" s="36">
        <v>40000</v>
      </c>
      <c r="K123" s="36">
        <v>50000</v>
      </c>
      <c r="L123" s="36">
        <v>2000</v>
      </c>
      <c r="M123" s="36">
        <v>10000</v>
      </c>
      <c r="N123" s="36">
        <v>10000</v>
      </c>
      <c r="O123" s="36"/>
      <c r="P123" s="36">
        <v>0</v>
      </c>
      <c r="Q123" s="36">
        <v>0</v>
      </c>
    </row>
    <row r="124" spans="1:17" x14ac:dyDescent="0.25">
      <c r="A124" s="32">
        <v>121</v>
      </c>
      <c r="B124" s="32" t="s">
        <v>40</v>
      </c>
      <c r="C124" s="33" t="s">
        <v>282</v>
      </c>
      <c r="D124" s="33" t="s">
        <v>283</v>
      </c>
      <c r="E124" s="33">
        <f t="shared" si="1"/>
        <v>352000</v>
      </c>
      <c r="F124" s="33"/>
      <c r="G124" s="36">
        <v>200000</v>
      </c>
      <c r="H124" s="36">
        <v>30000</v>
      </c>
      <c r="I124" s="36">
        <v>10000</v>
      </c>
      <c r="J124" s="36">
        <v>40000</v>
      </c>
      <c r="K124" s="36">
        <v>50000</v>
      </c>
      <c r="L124" s="36">
        <v>2000</v>
      </c>
      <c r="M124" s="36">
        <v>10000</v>
      </c>
      <c r="N124" s="36">
        <v>10000</v>
      </c>
      <c r="O124" s="36"/>
      <c r="P124" s="36">
        <v>0</v>
      </c>
      <c r="Q124" s="36">
        <v>0</v>
      </c>
    </row>
    <row r="125" spans="1:17" x14ac:dyDescent="0.25">
      <c r="A125" s="32">
        <v>122</v>
      </c>
      <c r="B125" s="32" t="s">
        <v>43</v>
      </c>
      <c r="C125" s="33" t="s">
        <v>284</v>
      </c>
      <c r="D125" s="33" t="s">
        <v>285</v>
      </c>
      <c r="E125" s="33">
        <f t="shared" si="1"/>
        <v>352000</v>
      </c>
      <c r="F125" s="33"/>
      <c r="G125" s="36">
        <v>200000</v>
      </c>
      <c r="H125" s="36">
        <v>30000</v>
      </c>
      <c r="I125" s="36">
        <v>10000</v>
      </c>
      <c r="J125" s="36">
        <v>40000</v>
      </c>
      <c r="K125" s="36">
        <v>50000</v>
      </c>
      <c r="L125" s="36">
        <v>2000</v>
      </c>
      <c r="M125" s="36">
        <v>10000</v>
      </c>
      <c r="N125" s="36">
        <v>10000</v>
      </c>
      <c r="O125" s="36"/>
      <c r="P125" s="36">
        <v>0</v>
      </c>
      <c r="Q125" s="36">
        <v>0</v>
      </c>
    </row>
    <row r="126" spans="1:17" x14ac:dyDescent="0.25">
      <c r="A126" s="32">
        <v>123</v>
      </c>
      <c r="B126" s="32" t="s">
        <v>86</v>
      </c>
      <c r="C126" s="33" t="s">
        <v>286</v>
      </c>
      <c r="D126" s="33" t="s">
        <v>287</v>
      </c>
      <c r="E126" s="33">
        <f t="shared" si="1"/>
        <v>1147556.7</v>
      </c>
      <c r="F126" s="33"/>
      <c r="G126" s="36">
        <v>300000</v>
      </c>
      <c r="H126" s="36">
        <v>30000</v>
      </c>
      <c r="I126" s="36">
        <v>10000</v>
      </c>
      <c r="J126" s="36">
        <v>40000</v>
      </c>
      <c r="K126" s="36">
        <v>50000</v>
      </c>
      <c r="L126" s="36">
        <v>2000</v>
      </c>
      <c r="M126" s="36">
        <v>10000</v>
      </c>
      <c r="N126" s="36">
        <v>10000</v>
      </c>
      <c r="O126" s="36"/>
      <c r="P126" s="36">
        <v>487847.71</v>
      </c>
      <c r="Q126" s="36">
        <v>207708.99</v>
      </c>
    </row>
    <row r="127" spans="1:17" x14ac:dyDescent="0.25">
      <c r="A127" s="32">
        <v>124</v>
      </c>
      <c r="B127" s="32" t="s">
        <v>40</v>
      </c>
      <c r="C127" s="33" t="s">
        <v>288</v>
      </c>
      <c r="D127" s="33" t="s">
        <v>289</v>
      </c>
      <c r="E127" s="33">
        <f t="shared" si="1"/>
        <v>352000</v>
      </c>
      <c r="F127" s="33"/>
      <c r="G127" s="36">
        <v>200000</v>
      </c>
      <c r="H127" s="36">
        <v>30000</v>
      </c>
      <c r="I127" s="36">
        <v>10000</v>
      </c>
      <c r="J127" s="36">
        <v>40000</v>
      </c>
      <c r="K127" s="36">
        <v>50000</v>
      </c>
      <c r="L127" s="36">
        <v>2000</v>
      </c>
      <c r="M127" s="36">
        <v>10000</v>
      </c>
      <c r="N127" s="36">
        <v>10000</v>
      </c>
      <c r="O127" s="36"/>
      <c r="P127" s="36">
        <v>0</v>
      </c>
      <c r="Q127" s="36">
        <v>0</v>
      </c>
    </row>
    <row r="128" spans="1:17" x14ac:dyDescent="0.25">
      <c r="A128" s="32">
        <v>125</v>
      </c>
      <c r="B128" s="32" t="s">
        <v>43</v>
      </c>
      <c r="C128" s="33" t="s">
        <v>290</v>
      </c>
      <c r="D128" s="33" t="s">
        <v>291</v>
      </c>
      <c r="E128" s="33">
        <f t="shared" si="1"/>
        <v>352000</v>
      </c>
      <c r="F128" s="33"/>
      <c r="G128" s="36">
        <v>200000</v>
      </c>
      <c r="H128" s="36">
        <v>30000</v>
      </c>
      <c r="I128" s="36">
        <v>10000</v>
      </c>
      <c r="J128" s="36">
        <v>40000</v>
      </c>
      <c r="K128" s="36">
        <v>50000</v>
      </c>
      <c r="L128" s="36">
        <v>2000</v>
      </c>
      <c r="M128" s="36">
        <v>10000</v>
      </c>
      <c r="N128" s="36">
        <v>10000</v>
      </c>
      <c r="O128" s="36"/>
      <c r="P128" s="36">
        <v>0</v>
      </c>
      <c r="Q128" s="36">
        <v>0</v>
      </c>
    </row>
    <row r="129" spans="1:17" x14ac:dyDescent="0.25">
      <c r="A129" s="32">
        <v>126</v>
      </c>
      <c r="B129" s="32" t="s">
        <v>40</v>
      </c>
      <c r="C129" s="33" t="s">
        <v>292</v>
      </c>
      <c r="D129" s="33" t="s">
        <v>293</v>
      </c>
      <c r="E129" s="33">
        <f t="shared" si="1"/>
        <v>352000</v>
      </c>
      <c r="F129" s="33"/>
      <c r="G129" s="36">
        <v>200000</v>
      </c>
      <c r="H129" s="36">
        <v>30000</v>
      </c>
      <c r="I129" s="36">
        <v>10000</v>
      </c>
      <c r="J129" s="36">
        <v>40000</v>
      </c>
      <c r="K129" s="36">
        <v>50000</v>
      </c>
      <c r="L129" s="36">
        <v>2000</v>
      </c>
      <c r="M129" s="36">
        <v>10000</v>
      </c>
      <c r="N129" s="36">
        <v>10000</v>
      </c>
      <c r="O129" s="36"/>
      <c r="P129" s="36">
        <v>0</v>
      </c>
      <c r="Q129" s="36">
        <v>0</v>
      </c>
    </row>
    <row r="130" spans="1:17" x14ac:dyDescent="0.25">
      <c r="A130" s="32">
        <v>127</v>
      </c>
      <c r="B130" s="32" t="s">
        <v>40</v>
      </c>
      <c r="C130" s="33" t="s">
        <v>294</v>
      </c>
      <c r="D130" s="33" t="s">
        <v>295</v>
      </c>
      <c r="E130" s="33">
        <f t="shared" si="1"/>
        <v>352000</v>
      </c>
      <c r="F130" s="33"/>
      <c r="G130" s="36">
        <v>200000</v>
      </c>
      <c r="H130" s="36">
        <v>30000</v>
      </c>
      <c r="I130" s="36">
        <v>10000</v>
      </c>
      <c r="J130" s="36">
        <v>40000</v>
      </c>
      <c r="K130" s="36">
        <v>50000</v>
      </c>
      <c r="L130" s="36">
        <v>2000</v>
      </c>
      <c r="M130" s="36">
        <v>10000</v>
      </c>
      <c r="N130" s="36">
        <v>10000</v>
      </c>
      <c r="O130" s="36"/>
      <c r="P130" s="36">
        <v>0</v>
      </c>
      <c r="Q130" s="36">
        <v>0</v>
      </c>
    </row>
    <row r="131" spans="1:17" x14ac:dyDescent="0.25">
      <c r="A131" s="32">
        <v>128</v>
      </c>
      <c r="B131" s="32" t="s">
        <v>40</v>
      </c>
      <c r="C131" s="33" t="s">
        <v>296</v>
      </c>
      <c r="D131" s="33" t="s">
        <v>297</v>
      </c>
      <c r="E131" s="33">
        <f t="shared" si="1"/>
        <v>352000</v>
      </c>
      <c r="F131" s="33"/>
      <c r="G131" s="36">
        <v>200000</v>
      </c>
      <c r="H131" s="36">
        <v>30000</v>
      </c>
      <c r="I131" s="36">
        <v>10000</v>
      </c>
      <c r="J131" s="36">
        <v>40000</v>
      </c>
      <c r="K131" s="36">
        <v>50000</v>
      </c>
      <c r="L131" s="36">
        <v>2000</v>
      </c>
      <c r="M131" s="36">
        <v>10000</v>
      </c>
      <c r="N131" s="36">
        <v>10000</v>
      </c>
      <c r="O131" s="36"/>
      <c r="P131" s="36">
        <v>0</v>
      </c>
      <c r="Q131" s="36">
        <v>0</v>
      </c>
    </row>
    <row r="132" spans="1:17" x14ac:dyDescent="0.25">
      <c r="A132" s="32">
        <v>129</v>
      </c>
      <c r="B132" s="32" t="s">
        <v>40</v>
      </c>
      <c r="C132" s="33" t="s">
        <v>298</v>
      </c>
      <c r="D132" s="33" t="s">
        <v>299</v>
      </c>
      <c r="E132" s="33">
        <f t="shared" si="1"/>
        <v>352000</v>
      </c>
      <c r="F132" s="33"/>
      <c r="G132" s="36">
        <v>200000</v>
      </c>
      <c r="H132" s="36">
        <v>30000</v>
      </c>
      <c r="I132" s="36">
        <v>10000</v>
      </c>
      <c r="J132" s="36">
        <v>40000</v>
      </c>
      <c r="K132" s="36">
        <v>50000</v>
      </c>
      <c r="L132" s="36">
        <v>2000</v>
      </c>
      <c r="M132" s="36">
        <v>10000</v>
      </c>
      <c r="N132" s="36">
        <v>10000</v>
      </c>
      <c r="O132" s="36"/>
      <c r="P132" s="36">
        <v>0</v>
      </c>
      <c r="Q132" s="36">
        <v>0</v>
      </c>
    </row>
    <row r="133" spans="1:17" x14ac:dyDescent="0.25">
      <c r="A133" s="32">
        <v>130</v>
      </c>
      <c r="B133" s="32" t="s">
        <v>43</v>
      </c>
      <c r="C133" s="33" t="s">
        <v>300</v>
      </c>
      <c r="D133" s="33" t="s">
        <v>301</v>
      </c>
      <c r="E133" s="33">
        <f t="shared" ref="E133:E155" si="2">SUM(G133:Q133)</f>
        <v>352000</v>
      </c>
      <c r="F133" s="33"/>
      <c r="G133" s="36">
        <v>200000</v>
      </c>
      <c r="H133" s="36">
        <v>30000</v>
      </c>
      <c r="I133" s="36">
        <v>10000</v>
      </c>
      <c r="J133" s="36">
        <v>40000</v>
      </c>
      <c r="K133" s="36">
        <v>50000</v>
      </c>
      <c r="L133" s="36">
        <v>2000</v>
      </c>
      <c r="M133" s="36">
        <v>10000</v>
      </c>
      <c r="N133" s="36">
        <v>10000</v>
      </c>
      <c r="O133" s="36"/>
      <c r="P133" s="36">
        <v>0</v>
      </c>
      <c r="Q133" s="36">
        <v>0</v>
      </c>
    </row>
    <row r="134" spans="1:17" x14ac:dyDescent="0.25">
      <c r="A134" s="32">
        <v>131</v>
      </c>
      <c r="B134" s="32" t="s">
        <v>40</v>
      </c>
      <c r="C134" s="33" t="s">
        <v>302</v>
      </c>
      <c r="D134" s="33" t="s">
        <v>303</v>
      </c>
      <c r="E134" s="33">
        <f t="shared" si="2"/>
        <v>352000</v>
      </c>
      <c r="F134" s="33"/>
      <c r="G134" s="36">
        <v>200000</v>
      </c>
      <c r="H134" s="36">
        <v>30000</v>
      </c>
      <c r="I134" s="36">
        <v>10000</v>
      </c>
      <c r="J134" s="36">
        <v>40000</v>
      </c>
      <c r="K134" s="36">
        <v>50000</v>
      </c>
      <c r="L134" s="36">
        <v>2000</v>
      </c>
      <c r="M134" s="36">
        <v>10000</v>
      </c>
      <c r="N134" s="36">
        <v>10000</v>
      </c>
      <c r="O134" s="36"/>
      <c r="P134" s="36">
        <v>0</v>
      </c>
      <c r="Q134" s="36">
        <v>0</v>
      </c>
    </row>
    <row r="135" spans="1:17" x14ac:dyDescent="0.25">
      <c r="A135" s="32">
        <v>132</v>
      </c>
      <c r="B135" s="32" t="s">
        <v>40</v>
      </c>
      <c r="C135" s="33" t="s">
        <v>304</v>
      </c>
      <c r="D135" s="33" t="s">
        <v>305</v>
      </c>
      <c r="E135" s="33">
        <f t="shared" si="2"/>
        <v>352000</v>
      </c>
      <c r="F135" s="33"/>
      <c r="G135" s="36">
        <v>200000</v>
      </c>
      <c r="H135" s="36">
        <v>30000</v>
      </c>
      <c r="I135" s="36">
        <v>10000</v>
      </c>
      <c r="J135" s="36">
        <v>40000</v>
      </c>
      <c r="K135" s="36">
        <v>50000</v>
      </c>
      <c r="L135" s="36">
        <v>2000</v>
      </c>
      <c r="M135" s="36">
        <v>10000</v>
      </c>
      <c r="N135" s="36">
        <v>10000</v>
      </c>
      <c r="O135" s="36"/>
      <c r="P135" s="36">
        <v>0</v>
      </c>
      <c r="Q135" s="36">
        <v>0</v>
      </c>
    </row>
    <row r="136" spans="1:17" x14ac:dyDescent="0.25">
      <c r="A136" s="32">
        <v>133</v>
      </c>
      <c r="B136" s="32" t="s">
        <v>43</v>
      </c>
      <c r="C136" s="33" t="s">
        <v>306</v>
      </c>
      <c r="D136" s="33" t="s">
        <v>307</v>
      </c>
      <c r="E136" s="33">
        <f t="shared" si="2"/>
        <v>352000</v>
      </c>
      <c r="F136" s="33"/>
      <c r="G136" s="36">
        <v>200000</v>
      </c>
      <c r="H136" s="36">
        <v>30000</v>
      </c>
      <c r="I136" s="36">
        <v>10000</v>
      </c>
      <c r="J136" s="36">
        <v>40000</v>
      </c>
      <c r="K136" s="36">
        <v>50000</v>
      </c>
      <c r="L136" s="36">
        <v>2000</v>
      </c>
      <c r="M136" s="36">
        <v>10000</v>
      </c>
      <c r="N136" s="36">
        <v>10000</v>
      </c>
      <c r="O136" s="36"/>
      <c r="P136" s="36">
        <v>0</v>
      </c>
      <c r="Q136" s="36">
        <v>0</v>
      </c>
    </row>
    <row r="137" spans="1:17" x14ac:dyDescent="0.25">
      <c r="A137" s="32">
        <v>134</v>
      </c>
      <c r="B137" s="32" t="s">
        <v>40</v>
      </c>
      <c r="C137" s="33" t="s">
        <v>308</v>
      </c>
      <c r="D137" s="33" t="s">
        <v>309</v>
      </c>
      <c r="E137" s="33">
        <f t="shared" si="2"/>
        <v>352000</v>
      </c>
      <c r="F137" s="33"/>
      <c r="G137" s="36">
        <v>200000</v>
      </c>
      <c r="H137" s="36">
        <v>30000</v>
      </c>
      <c r="I137" s="36">
        <v>10000</v>
      </c>
      <c r="J137" s="36">
        <v>40000</v>
      </c>
      <c r="K137" s="36">
        <v>50000</v>
      </c>
      <c r="L137" s="36">
        <v>2000</v>
      </c>
      <c r="M137" s="36">
        <v>10000</v>
      </c>
      <c r="N137" s="36">
        <v>10000</v>
      </c>
      <c r="O137" s="36"/>
      <c r="P137" s="36">
        <v>0</v>
      </c>
      <c r="Q137" s="36">
        <v>0</v>
      </c>
    </row>
    <row r="138" spans="1:17" x14ac:dyDescent="0.25">
      <c r="A138" s="32">
        <v>135</v>
      </c>
      <c r="B138" s="32" t="s">
        <v>40</v>
      </c>
      <c r="C138" s="33" t="s">
        <v>310</v>
      </c>
      <c r="D138" s="33" t="s">
        <v>311</v>
      </c>
      <c r="E138" s="33">
        <f t="shared" si="2"/>
        <v>352000</v>
      </c>
      <c r="F138" s="33"/>
      <c r="G138" s="36">
        <v>200000</v>
      </c>
      <c r="H138" s="36">
        <v>30000</v>
      </c>
      <c r="I138" s="36">
        <v>10000</v>
      </c>
      <c r="J138" s="36">
        <v>40000</v>
      </c>
      <c r="K138" s="36">
        <v>50000</v>
      </c>
      <c r="L138" s="36">
        <v>2000</v>
      </c>
      <c r="M138" s="36">
        <v>10000</v>
      </c>
      <c r="N138" s="36">
        <v>10000</v>
      </c>
      <c r="O138" s="36"/>
      <c r="P138" s="36">
        <v>0</v>
      </c>
      <c r="Q138" s="36">
        <v>0</v>
      </c>
    </row>
    <row r="139" spans="1:17" x14ac:dyDescent="0.25">
      <c r="A139" s="32">
        <v>136</v>
      </c>
      <c r="B139" s="32" t="s">
        <v>40</v>
      </c>
      <c r="C139" s="33" t="s">
        <v>312</v>
      </c>
      <c r="D139" s="33" t="s">
        <v>313</v>
      </c>
      <c r="E139" s="33">
        <f t="shared" si="2"/>
        <v>352000</v>
      </c>
      <c r="F139" s="33"/>
      <c r="G139" s="36">
        <v>200000</v>
      </c>
      <c r="H139" s="36">
        <v>30000</v>
      </c>
      <c r="I139" s="36">
        <v>10000</v>
      </c>
      <c r="J139" s="36">
        <v>40000</v>
      </c>
      <c r="K139" s="36">
        <v>50000</v>
      </c>
      <c r="L139" s="36">
        <v>2000</v>
      </c>
      <c r="M139" s="36">
        <v>10000</v>
      </c>
      <c r="N139" s="36">
        <v>10000</v>
      </c>
      <c r="O139" s="36"/>
      <c r="P139" s="36">
        <v>0</v>
      </c>
      <c r="Q139" s="36">
        <v>0</v>
      </c>
    </row>
    <row r="140" spans="1:17" x14ac:dyDescent="0.25">
      <c r="A140" s="32">
        <v>137</v>
      </c>
      <c r="B140" s="32" t="s">
        <v>40</v>
      </c>
      <c r="C140" s="33" t="s">
        <v>314</v>
      </c>
      <c r="D140" s="33" t="s">
        <v>315</v>
      </c>
      <c r="E140" s="33">
        <f t="shared" si="2"/>
        <v>352000</v>
      </c>
      <c r="F140" s="33"/>
      <c r="G140" s="36">
        <v>200000</v>
      </c>
      <c r="H140" s="36">
        <v>30000</v>
      </c>
      <c r="I140" s="36">
        <v>10000</v>
      </c>
      <c r="J140" s="36">
        <v>40000</v>
      </c>
      <c r="K140" s="36">
        <v>50000</v>
      </c>
      <c r="L140" s="36">
        <v>2000</v>
      </c>
      <c r="M140" s="36">
        <v>10000</v>
      </c>
      <c r="N140" s="36">
        <v>10000</v>
      </c>
      <c r="O140" s="36"/>
      <c r="P140" s="36">
        <v>0</v>
      </c>
      <c r="Q140" s="36">
        <v>0</v>
      </c>
    </row>
    <row r="141" spans="1:17" x14ac:dyDescent="0.25">
      <c r="A141" s="32">
        <v>138</v>
      </c>
      <c r="B141" s="32" t="s">
        <v>40</v>
      </c>
      <c r="C141" s="33" t="s">
        <v>316</v>
      </c>
      <c r="D141" s="33" t="s">
        <v>317</v>
      </c>
      <c r="E141" s="33">
        <f t="shared" si="2"/>
        <v>352000</v>
      </c>
      <c r="F141" s="33"/>
      <c r="G141" s="36">
        <v>200000</v>
      </c>
      <c r="H141" s="36">
        <v>30000</v>
      </c>
      <c r="I141" s="36">
        <v>10000</v>
      </c>
      <c r="J141" s="36">
        <v>40000</v>
      </c>
      <c r="K141" s="36">
        <v>50000</v>
      </c>
      <c r="L141" s="36">
        <v>2000</v>
      </c>
      <c r="M141" s="36">
        <v>10000</v>
      </c>
      <c r="N141" s="36">
        <v>10000</v>
      </c>
      <c r="O141" s="36"/>
      <c r="P141" s="36"/>
      <c r="Q141" s="36"/>
    </row>
    <row r="142" spans="1:17" x14ac:dyDescent="0.25">
      <c r="A142" s="32">
        <v>139</v>
      </c>
      <c r="B142" s="32" t="s">
        <v>43</v>
      </c>
      <c r="C142" s="33" t="s">
        <v>318</v>
      </c>
      <c r="D142" s="33" t="s">
        <v>319</v>
      </c>
      <c r="E142" s="33">
        <f t="shared" si="2"/>
        <v>352000</v>
      </c>
      <c r="F142" s="33"/>
      <c r="G142" s="36">
        <v>200000</v>
      </c>
      <c r="H142" s="36">
        <v>30000</v>
      </c>
      <c r="I142" s="36">
        <v>10000</v>
      </c>
      <c r="J142" s="36">
        <v>40000</v>
      </c>
      <c r="K142" s="36">
        <v>50000</v>
      </c>
      <c r="L142" s="36">
        <v>2000</v>
      </c>
      <c r="M142" s="36">
        <v>10000</v>
      </c>
      <c r="N142" s="36">
        <v>10000</v>
      </c>
      <c r="O142" s="36"/>
      <c r="P142" s="36"/>
      <c r="Q142" s="36"/>
    </row>
    <row r="143" spans="1:17" x14ac:dyDescent="0.25">
      <c r="A143" s="32">
        <v>140</v>
      </c>
      <c r="B143" s="32" t="s">
        <v>40</v>
      </c>
      <c r="C143" s="33" t="s">
        <v>320</v>
      </c>
      <c r="D143" s="33" t="s">
        <v>321</v>
      </c>
      <c r="E143" s="33">
        <f t="shared" si="2"/>
        <v>352000</v>
      </c>
      <c r="F143" s="33"/>
      <c r="G143" s="36">
        <v>200000</v>
      </c>
      <c r="H143" s="36">
        <v>30000</v>
      </c>
      <c r="I143" s="36">
        <v>10000</v>
      </c>
      <c r="J143" s="36">
        <v>40000</v>
      </c>
      <c r="K143" s="36">
        <v>50000</v>
      </c>
      <c r="L143" s="36">
        <v>2000</v>
      </c>
      <c r="M143" s="36">
        <v>10000</v>
      </c>
      <c r="N143" s="36">
        <v>10000</v>
      </c>
      <c r="O143" s="36"/>
      <c r="P143" s="36"/>
      <c r="Q143" s="36"/>
    </row>
    <row r="144" spans="1:17" x14ac:dyDescent="0.25">
      <c r="A144" s="32">
        <v>141</v>
      </c>
      <c r="B144" s="32" t="s">
        <v>40</v>
      </c>
      <c r="C144" s="33" t="s">
        <v>322</v>
      </c>
      <c r="D144" s="33" t="s">
        <v>323</v>
      </c>
      <c r="E144" s="33">
        <f t="shared" si="2"/>
        <v>352000</v>
      </c>
      <c r="F144" s="33"/>
      <c r="G144" s="36">
        <v>200000</v>
      </c>
      <c r="H144" s="36">
        <v>30000</v>
      </c>
      <c r="I144" s="36">
        <v>10000</v>
      </c>
      <c r="J144" s="36">
        <v>40000</v>
      </c>
      <c r="K144" s="36">
        <v>50000</v>
      </c>
      <c r="L144" s="36">
        <v>2000</v>
      </c>
      <c r="M144" s="36">
        <v>10000</v>
      </c>
      <c r="N144" s="36">
        <v>10000</v>
      </c>
      <c r="O144" s="36"/>
      <c r="P144" s="36"/>
      <c r="Q144" s="36"/>
    </row>
    <row r="145" spans="1:17" x14ac:dyDescent="0.25">
      <c r="A145" s="32">
        <v>142</v>
      </c>
      <c r="B145" s="32" t="s">
        <v>40</v>
      </c>
      <c r="C145" s="33" t="s">
        <v>324</v>
      </c>
      <c r="D145" s="33" t="s">
        <v>325</v>
      </c>
      <c r="E145" s="33">
        <f t="shared" si="2"/>
        <v>352000</v>
      </c>
      <c r="F145" s="33"/>
      <c r="G145" s="36">
        <v>200000</v>
      </c>
      <c r="H145" s="36">
        <v>30000</v>
      </c>
      <c r="I145" s="36">
        <v>10000</v>
      </c>
      <c r="J145" s="36">
        <v>40000</v>
      </c>
      <c r="K145" s="36">
        <v>50000</v>
      </c>
      <c r="L145" s="36">
        <v>2000</v>
      </c>
      <c r="M145" s="36">
        <v>10000</v>
      </c>
      <c r="N145" s="36">
        <v>10000</v>
      </c>
      <c r="O145" s="36"/>
      <c r="P145" s="36"/>
      <c r="Q145" s="36"/>
    </row>
    <row r="146" spans="1:17" x14ac:dyDescent="0.25">
      <c r="A146" s="32">
        <v>143</v>
      </c>
      <c r="B146" s="32" t="s">
        <v>40</v>
      </c>
      <c r="C146" s="33" t="s">
        <v>326</v>
      </c>
      <c r="D146" s="33" t="s">
        <v>327</v>
      </c>
      <c r="E146" s="33">
        <f t="shared" si="2"/>
        <v>352000</v>
      </c>
      <c r="F146" s="33"/>
      <c r="G146" s="36">
        <v>200000</v>
      </c>
      <c r="H146" s="36">
        <v>30000</v>
      </c>
      <c r="I146" s="36">
        <v>10000</v>
      </c>
      <c r="J146" s="36">
        <v>40000</v>
      </c>
      <c r="K146" s="36">
        <v>50000</v>
      </c>
      <c r="L146" s="36">
        <v>2000</v>
      </c>
      <c r="M146" s="36">
        <v>10000</v>
      </c>
      <c r="N146" s="36">
        <v>10000</v>
      </c>
      <c r="O146" s="36"/>
      <c r="P146" s="36"/>
      <c r="Q146" s="36"/>
    </row>
    <row r="147" spans="1:17" x14ac:dyDescent="0.25">
      <c r="A147" s="32">
        <v>144</v>
      </c>
      <c r="B147" s="32" t="s">
        <v>40</v>
      </c>
      <c r="C147" s="33" t="s">
        <v>328</v>
      </c>
      <c r="D147" s="33" t="s">
        <v>329</v>
      </c>
      <c r="E147" s="33">
        <f t="shared" si="2"/>
        <v>352000</v>
      </c>
      <c r="F147" s="33"/>
      <c r="G147" s="36">
        <v>200000</v>
      </c>
      <c r="H147" s="36">
        <v>30000</v>
      </c>
      <c r="I147" s="36">
        <v>10000</v>
      </c>
      <c r="J147" s="36">
        <v>40000</v>
      </c>
      <c r="K147" s="36">
        <v>50000</v>
      </c>
      <c r="L147" s="36">
        <v>2000</v>
      </c>
      <c r="M147" s="36">
        <v>10000</v>
      </c>
      <c r="N147" s="36">
        <v>10000</v>
      </c>
      <c r="O147" s="36"/>
      <c r="P147" s="36"/>
      <c r="Q147" s="36"/>
    </row>
    <row r="148" spans="1:17" x14ac:dyDescent="0.25">
      <c r="A148" s="32">
        <v>145</v>
      </c>
      <c r="B148" s="32" t="s">
        <v>40</v>
      </c>
      <c r="C148" s="33" t="s">
        <v>330</v>
      </c>
      <c r="D148" s="33" t="s">
        <v>331</v>
      </c>
      <c r="E148" s="33">
        <f t="shared" si="2"/>
        <v>352000</v>
      </c>
      <c r="F148" s="33"/>
      <c r="G148" s="36">
        <v>200000</v>
      </c>
      <c r="H148" s="36">
        <v>30000</v>
      </c>
      <c r="I148" s="36">
        <v>10000</v>
      </c>
      <c r="J148" s="36">
        <v>40000</v>
      </c>
      <c r="K148" s="36">
        <v>50000</v>
      </c>
      <c r="L148" s="36">
        <v>2000</v>
      </c>
      <c r="M148" s="36">
        <v>10000</v>
      </c>
      <c r="N148" s="36">
        <v>10000</v>
      </c>
      <c r="O148" s="36"/>
      <c r="P148" s="36"/>
      <c r="Q148" s="36"/>
    </row>
    <row r="149" spans="1:17" x14ac:dyDescent="0.25">
      <c r="A149" s="32">
        <v>146</v>
      </c>
      <c r="B149" s="32" t="s">
        <v>43</v>
      </c>
      <c r="C149" s="33" t="s">
        <v>332</v>
      </c>
      <c r="D149" s="33" t="s">
        <v>333</v>
      </c>
      <c r="E149" s="33">
        <f t="shared" si="2"/>
        <v>352000</v>
      </c>
      <c r="F149" s="33"/>
      <c r="G149" s="36">
        <v>200000</v>
      </c>
      <c r="H149" s="36">
        <v>30000</v>
      </c>
      <c r="I149" s="36">
        <v>10000</v>
      </c>
      <c r="J149" s="36">
        <v>40000</v>
      </c>
      <c r="K149" s="36">
        <v>50000</v>
      </c>
      <c r="L149" s="36">
        <v>2000</v>
      </c>
      <c r="M149" s="36">
        <v>10000</v>
      </c>
      <c r="N149" s="36">
        <v>10000</v>
      </c>
      <c r="O149" s="36"/>
      <c r="P149" s="36"/>
      <c r="Q149" s="36"/>
    </row>
    <row r="150" spans="1:17" x14ac:dyDescent="0.25">
      <c r="A150" s="32">
        <v>147</v>
      </c>
      <c r="B150" s="32" t="s">
        <v>43</v>
      </c>
      <c r="C150" s="33" t="s">
        <v>334</v>
      </c>
      <c r="D150" s="33" t="s">
        <v>335</v>
      </c>
      <c r="E150" s="33">
        <f t="shared" si="2"/>
        <v>352000</v>
      </c>
      <c r="F150" s="33"/>
      <c r="G150" s="36">
        <v>200000</v>
      </c>
      <c r="H150" s="36">
        <v>30000</v>
      </c>
      <c r="I150" s="36">
        <v>10000</v>
      </c>
      <c r="J150" s="36">
        <v>40000</v>
      </c>
      <c r="K150" s="36">
        <v>50000</v>
      </c>
      <c r="L150" s="36">
        <v>2000</v>
      </c>
      <c r="M150" s="36">
        <v>10000</v>
      </c>
      <c r="N150" s="36">
        <v>10000</v>
      </c>
      <c r="O150" s="36"/>
      <c r="P150" s="36"/>
      <c r="Q150" s="36"/>
    </row>
    <row r="151" spans="1:17" x14ac:dyDescent="0.25">
      <c r="A151" s="32">
        <v>148</v>
      </c>
      <c r="B151" s="32" t="s">
        <v>40</v>
      </c>
      <c r="C151" s="33" t="s">
        <v>338</v>
      </c>
      <c r="D151" s="33" t="s">
        <v>345</v>
      </c>
      <c r="E151" s="33">
        <f t="shared" si="2"/>
        <v>352000</v>
      </c>
      <c r="F151" s="33"/>
      <c r="G151" s="36">
        <v>200000</v>
      </c>
      <c r="H151" s="36">
        <v>30000</v>
      </c>
      <c r="I151" s="36">
        <v>10000</v>
      </c>
      <c r="J151" s="36">
        <v>40000</v>
      </c>
      <c r="K151" s="36">
        <v>50000</v>
      </c>
      <c r="L151" s="36">
        <v>2000</v>
      </c>
      <c r="M151" s="36">
        <v>10000</v>
      </c>
      <c r="N151" s="36">
        <v>10000</v>
      </c>
      <c r="O151" s="36"/>
      <c r="P151" s="36"/>
      <c r="Q151" s="36"/>
    </row>
    <row r="152" spans="1:17" x14ac:dyDescent="0.25">
      <c r="A152" s="32">
        <v>149</v>
      </c>
      <c r="B152" s="32" t="s">
        <v>40</v>
      </c>
      <c r="C152" s="33" t="s">
        <v>339</v>
      </c>
      <c r="D152" s="33" t="s">
        <v>343</v>
      </c>
      <c r="E152" s="33">
        <f t="shared" si="2"/>
        <v>352000</v>
      </c>
      <c r="F152" s="33"/>
      <c r="G152" s="36">
        <v>200000</v>
      </c>
      <c r="H152" s="36">
        <v>30000</v>
      </c>
      <c r="I152" s="36">
        <v>10000</v>
      </c>
      <c r="J152" s="36">
        <v>40000</v>
      </c>
      <c r="K152" s="36">
        <v>50000</v>
      </c>
      <c r="L152" s="36">
        <v>2000</v>
      </c>
      <c r="M152" s="36">
        <v>10000</v>
      </c>
      <c r="N152" s="36">
        <v>10000</v>
      </c>
      <c r="O152" s="36"/>
      <c r="P152" s="36"/>
      <c r="Q152" s="36"/>
    </row>
    <row r="153" spans="1:17" x14ac:dyDescent="0.25">
      <c r="A153" s="32">
        <v>150</v>
      </c>
      <c r="B153" s="32" t="s">
        <v>40</v>
      </c>
      <c r="C153" s="33" t="s">
        <v>340</v>
      </c>
      <c r="D153" s="33" t="s">
        <v>347</v>
      </c>
      <c r="E153" s="33">
        <f t="shared" si="2"/>
        <v>352000</v>
      </c>
      <c r="F153" s="33"/>
      <c r="G153" s="36">
        <v>200000</v>
      </c>
      <c r="H153" s="36">
        <v>30000</v>
      </c>
      <c r="I153" s="36">
        <v>10000</v>
      </c>
      <c r="J153" s="36">
        <v>40000</v>
      </c>
      <c r="K153" s="36">
        <v>50000</v>
      </c>
      <c r="L153" s="36">
        <v>2000</v>
      </c>
      <c r="M153" s="36">
        <v>10000</v>
      </c>
      <c r="N153" s="36">
        <v>10000</v>
      </c>
      <c r="O153" s="36"/>
      <c r="P153" s="36"/>
      <c r="Q153" s="36"/>
    </row>
    <row r="154" spans="1:17" x14ac:dyDescent="0.25">
      <c r="A154" s="32">
        <v>151</v>
      </c>
      <c r="B154" s="32" t="s">
        <v>40</v>
      </c>
      <c r="C154" s="33" t="s">
        <v>341</v>
      </c>
      <c r="D154" s="33" t="s">
        <v>346</v>
      </c>
      <c r="E154" s="33">
        <f t="shared" si="2"/>
        <v>352000</v>
      </c>
      <c r="F154" s="33"/>
      <c r="G154" s="36">
        <v>200000</v>
      </c>
      <c r="H154" s="36">
        <v>30000</v>
      </c>
      <c r="I154" s="36">
        <v>10000</v>
      </c>
      <c r="J154" s="36">
        <v>40000</v>
      </c>
      <c r="K154" s="36">
        <v>50000</v>
      </c>
      <c r="L154" s="36">
        <v>2000</v>
      </c>
      <c r="M154" s="36">
        <v>10000</v>
      </c>
      <c r="N154" s="36">
        <v>10000</v>
      </c>
      <c r="O154" s="36"/>
      <c r="P154" s="36"/>
      <c r="Q154" s="36"/>
    </row>
    <row r="155" spans="1:17" x14ac:dyDescent="0.25">
      <c r="A155" s="32">
        <v>152</v>
      </c>
      <c r="B155" s="32" t="s">
        <v>40</v>
      </c>
      <c r="C155" s="33" t="s">
        <v>342</v>
      </c>
      <c r="D155" s="33" t="s">
        <v>344</v>
      </c>
      <c r="E155" s="33">
        <f t="shared" si="2"/>
        <v>352000</v>
      </c>
      <c r="F155" s="33"/>
      <c r="G155" s="36">
        <v>200000</v>
      </c>
      <c r="H155" s="36">
        <v>30000</v>
      </c>
      <c r="I155" s="36">
        <v>10000</v>
      </c>
      <c r="J155" s="36">
        <v>40000</v>
      </c>
      <c r="K155" s="36">
        <v>50000</v>
      </c>
      <c r="L155" s="36">
        <v>2000</v>
      </c>
      <c r="M155" s="36">
        <v>10000</v>
      </c>
      <c r="N155" s="36">
        <v>10000</v>
      </c>
      <c r="O155" s="36"/>
      <c r="P155" s="36"/>
      <c r="Q155" s="36"/>
    </row>
    <row r="157" spans="1:17" x14ac:dyDescent="0.25">
      <c r="E157" s="41">
        <f>SUM(E4:E156)</f>
        <v>60446983.800000004</v>
      </c>
    </row>
  </sheetData>
  <sortState ref="A4:V142">
    <sortCondition ref="C4:C1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Terminals.Stock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2019-08-30T16:49:13Z</dcterms:modified>
</cp:coreProperties>
</file>